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Z:\Embrapii\SAF\COMPRAS E CONTRATOS\COMPRAS\COMPRAS 2024\COLETA DE PREÇOS\COLETA DE PREÇOS Nº 02-2024 - EVENTOS INSTITUCIONAIS\"/>
    </mc:Choice>
  </mc:AlternateContent>
  <xr:revisionPtr revIDLastSave="0" documentId="13_ncr:1_{D50512BE-E61C-42D7-A45F-89D07FED2AD7}" xr6:coauthVersionLast="47" xr6:coauthVersionMax="47" xr10:uidLastSave="{00000000-0000-0000-0000-000000000000}"/>
  <bookViews>
    <workbookView minimized="1" xWindow="38025" yWindow="1215" windowWidth="14400" windowHeight="7275" xr2:uid="{00000000-000D-0000-FFFF-FFFF00000000}"/>
  </bookViews>
  <sheets>
    <sheet name="TABELA DE ITENS - PREÇO MÁXIMO" sheetId="5" r:id="rId1"/>
  </sheets>
  <definedNames>
    <definedName name="_xlnm._FilterDatabase" localSheetId="0" hidden="1">'TABELA DE ITENS - PREÇO MÁXIMO'!$A$5:$E$165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5" l="1"/>
  <c r="G139" i="5"/>
  <c r="G132" i="5"/>
  <c r="G165" i="5"/>
  <c r="G179" i="5" s="1"/>
  <c r="G134" i="5"/>
</calcChain>
</file>

<file path=xl/sharedStrings.xml><?xml version="1.0" encoding="utf-8"?>
<sst xmlns="http://schemas.openxmlformats.org/spreadsheetml/2006/main" count="562" uniqueCount="334">
  <si>
    <t xml:space="preserve">Crachá </t>
  </si>
  <si>
    <t xml:space="preserve">Crachá com impressão 4x0 cores 10x15cm com furo e cordão (cores diversas) </t>
  </si>
  <si>
    <t xml:space="preserve">Crachá PVC </t>
  </si>
  <si>
    <t xml:space="preserve">Criação, arte final, impressão e acabamento, no formato 10 x 15 cm em PVC flexível, 4/0 cores, com cordão em nylon. </t>
  </si>
  <si>
    <t>cento</t>
  </si>
  <si>
    <t xml:space="preserve">Materiais em lona (fundo de palco, banner, faixa de mesa) </t>
  </si>
  <si>
    <t xml:space="preserve">Impressão em lona vinílica 300 dpi, acabamento e montagem de estrutura em metal (Metalon) ou Box Truss (moldura), 4/0 cores. A empresa contratada ficará responsável pela instalação dos banners, em porta banners caso necessário, ou faixas no local do evento. </t>
  </si>
  <si>
    <t>m²/diária</t>
  </si>
  <si>
    <t xml:space="preserve">Pasta em papel cartão </t>
  </si>
  <si>
    <t xml:space="preserve">Para papel formato A4, impressão de uma face em policromia, confeccionada em papel cartão 300 g/m² e laminação BOPP </t>
  </si>
  <si>
    <t>SEÇÃO</t>
  </si>
  <si>
    <t>TOTAL</t>
  </si>
  <si>
    <t>Seção 1 - Serviços Especializados</t>
  </si>
  <si>
    <t>Seção 2 - Equipamentos e Tecnologia</t>
  </si>
  <si>
    <t>Seção 3 - Ornamentação e Mobiliário</t>
  </si>
  <si>
    <t>QUANTIDADE ESTIMADA</t>
  </si>
  <si>
    <t>Seção 1 - Serviços especializados</t>
  </si>
  <si>
    <t>ITEM</t>
  </si>
  <si>
    <t>TIPO DE SERVIÇO OU PRODUTO</t>
  </si>
  <si>
    <t>ESPECIFICAÇÕES DETALHADAS</t>
  </si>
  <si>
    <t>UNIDADE</t>
  </si>
  <si>
    <t>Arquiteto de eventos</t>
  </si>
  <si>
    <t>Atuar na área de eventos, fazendo acompanhamento presencial da montagem e desmontagem dos eventos - o arquiteto deverá ter pleno conhecimento dos detalhes do projeto. O profissional deverá ter registro no C.A.U (Conselho de Arquitetura e Urbanismo) e assinar toda documentação exigida como R.R.T, projeto elétrico, projeto básico e outros.</t>
  </si>
  <si>
    <t>diária de 08 horas</t>
  </si>
  <si>
    <t>diária de 8 horas</t>
  </si>
  <si>
    <t>Cobertura em vídeo</t>
  </si>
  <si>
    <t>Contratação de empresa especializada para cobertura em vídeo do evento. Os serviços desta empresa serão realizados e executados sempre sob a supervisão, coordenação e orientação do contratante. O serviço incluirá gravações com câmera digital broadcast, travelling, entrega das imagens captadas no formato determinado pela contratante. O serviço deve garantir a captação em pelo menos dois lugares diferentes do evento, de forma a cobrir toda a programação, sendo que a empresa deve fornecer profissionais e equipamentos suficientes para o trabalho. O serviço inclui todos os custos com profissional, equipamento, material e serviços necessários à sua consecução</t>
  </si>
  <si>
    <t>unidade</t>
  </si>
  <si>
    <t>Coordenador de eventos</t>
  </si>
  <si>
    <t>Profissional com experiência na realização de eventos nacionais. Deverá estar apto a executar funções de coordenação geral. Sob orientação da contratante, realizará acompanhamento de montagem/desmontagem em tempo integral e supervisionará o trabalho dos fornecedores contratados, garantindo a perfeita execução. O serviço poderá ser contratado antes do início do evento considerando o período de montagem, podendo se entender até alguns dias após o término, para acompanhamento de desmontagem.</t>
  </si>
  <si>
    <t>diária de 6 horas</t>
  </si>
  <si>
    <t>Profissional com habilidade para a realização de serviços de condução e mediação do evento, no todo ou em partes (painéis, debates, webinários, entre outros). Essencial experiência em TV e atuação em cerimônias/eventos técnico-científicos. Perfil sujeito à aprovação da contratante</t>
  </si>
  <si>
    <t>Recepcionista</t>
  </si>
  <si>
    <t>Possuir experiência com:  recepção em evento e aeroporto; follow up; credenciamento; digitação; assistência em palco; estande; manipulação de material e convites e montagem de kits; acompanhamento de autoridades. O serviço poderá ser usado antes, durante e após o evento conforme necessidade da contratante.</t>
  </si>
  <si>
    <t>Registro fotográfico</t>
  </si>
  <si>
    <t>Serviço executado por profissional com experiência em fotojornalismo e/ou cobertura de eventos corporativos. O serviço inclui todos os custos com profissional, equipamento, material e serviços necessários à sua consecução, como máquina fotográfica digital profissional, lentes, flashes, tripés e assistente. Os arquivos digitais gerados deverão ser selecionados e minimante editados, de modo que apenas as imagens com qualidade adequada à divulgação sejam entregues à contratante. Também deverão estar organizados por evento, com os créditos e deverão ser entregues à contratante, observando-se a exigência de resolução mínima (300 dpi). O perfil do profissional a ser contratado deverá ser definido em conjunto com a contratante, de forma que atenda perfeitamente à demanda e ao perfil do evento.  Serviço executado por profissional com experiência em foto jornalismo. O serviço inclui todos os custos com profissional, equipamento, material e serviços necessários a sua consecução, como máquina fotográfica digital profissional, lentes, flashes, tripés e assistente. Os arquivos digitais gerados, a serem gravados em CD, DVD ou pen drive personalizado por evento, deverão ser entregues diretamente ao responsável pelo evento, observando-se as exigências a seguir: fotografias com resolução mínima de 300 dpi</t>
  </si>
  <si>
    <t>Serviço de captação (filmagem) e transmissão simultânea de eventos</t>
  </si>
  <si>
    <t>Mesa de corte/switcher/encoder, kramer, notebooks, distribuidor de vídeo e áudio estéreo com pelo menos 24 saídas, mínimo de 4 câmeras com alta resolução (mínimo full HD) e gravação contínua (pelo menos duas câmeras deverão ser móvel com link sem fio de vídeo, áudio e comunicação compatível com o sistema do switcher), os quatro operadores, os tripés com cabeça hidráulica, cabeamentos para a transmissão simultânea (conexão da imagem das câmeras, notebook/computador - espelhamento da imagem e/ou reprodução de arquivos -,  bem como todos os demais cabeamentos, equipamentos e recursos humanos indispensáveis para a perfeita execução do serviço (ex.: técnico em informática, diretor de corte), sempre que necessário, ainda que não incluídos neste detalhamento, sem qualquer custo extra para o CONTRATANTE. Entradas e saídas de equipamentos compatíveis com o funcionamento de todos os sistemas (VGA + HDMI + SDI).</t>
  </si>
  <si>
    <t>unidade/di ária de 24 horas</t>
  </si>
  <si>
    <t>Serviço de limpeza e conservação</t>
  </si>
  <si>
    <t>Item</t>
  </si>
  <si>
    <t>Tipo de Serviço ou Produto</t>
  </si>
  <si>
    <t>Especificações detalhadas</t>
  </si>
  <si>
    <t>Unidade</t>
  </si>
  <si>
    <t>Quantidade Estimada</t>
  </si>
  <si>
    <t>Box truss  Q15</t>
  </si>
  <si>
    <t>Estrutura metálica modular em aço carbono ou alumínio para fixação e/ou apoio de materiais diversos e equipamentos na dimensão Q15.</t>
  </si>
  <si>
    <t>Carregador de celular</t>
  </si>
  <si>
    <t>Torre com no mínimo 6 prateleiras ou cabines com sistema de fechamento, para carregar celulares, com cabos compatíveis com iOS ou Android.</t>
  </si>
  <si>
    <t>Computador all in one touch screen</t>
  </si>
  <si>
    <t>Condicionador de ar</t>
  </si>
  <si>
    <t>Ar condicionado de 10.000 BTUs, com selo procel de eficiência energética.</t>
  </si>
  <si>
    <t>diária de 24 horas</t>
  </si>
  <si>
    <t>Ar condicionado de 30.000 BTUs, com selo procel de eficiência energética.</t>
  </si>
  <si>
    <t>Equipamento de sonorização - tipo 2</t>
  </si>
  <si>
    <t>Microfone com ou sem fio com pedestal de mesa ou de chão</t>
  </si>
  <si>
    <t>Microfone bastão com ou sem fio, cardióide, dinâmico, com receptor true diversity de alta qualidade, frequência 8018000Hz, sensibilidade do microfone 2,1mv/pa, potência de saída do transmissor RF em 500hm. 30mw, função autolock para evitar mudanças acidentais de configurações, com display gráfico iluminado (transmissor e receptor), largura de banda 42Mhz 1680, frequência UHF livre de interferência, função pilot toner esquelch para eliminar interferência RF quando o transmissor está desligado, sincronização do transmissor com receptor via interface infravermelho, conector da base XLR 24m/v para uso profissional. fixados em pedestais tipo girafa ou de mesa, de acordo com a necessidade do evento.</t>
  </si>
  <si>
    <t>Microfone de lapela</t>
  </si>
  <si>
    <t>Microfone de lapela sem fio que operam em UHF. Incluso as baterias ou pilhas para respectivo microfone</t>
  </si>
  <si>
    <t>Microfone Gooseneck</t>
  </si>
  <si>
    <t>Microfone gooseneck sem fio com padrões cardióide e supercardióide; Indicador de status bicolor ou um único anel de luz de cor; Blindagem de RF contra intermodulação de dispositivos sem fio; Mudo Programável; Entrada lógica / saída para controle remoto de LED e mute; Opções de base de mesa com ou sem fio de montagem em superfície e tecnologia para melhorar a filtragem de RF. com comprimento de haste flexível de acordo com a necessidade do evento.</t>
  </si>
  <si>
    <t>Microfone Headset</t>
  </si>
  <si>
    <t>Microfone headset tipo cardióide com 42Mhz largura de banda, 1680 frequência UHF sintonizáveis, banco com até 12 frequências aprimoradas; recepção diversa de alta qualidade sem interferência de RF; recurso de busca automática de frequência disponíveis; faixa de frequência AF; sincronização sem fio de transmissores via interface infravermelho ; Operação do menu de fácil utilização com mais opção de controle, display gráfico iluminado (receptor e transmissor); função auto-lock; compander HDX; indicador de baterias no transmissor e receptor em 4 divisões; Função MUDO programável; modo equalizador sound check integrado.</t>
  </si>
  <si>
    <t>Monitor TV 55"</t>
  </si>
  <si>
    <t>TV em LED, entrada para: VGA(D-Sub)/UHF/VHF/CATV/HDMI, S-Video, Hd Ready, Tecnologia Digital, entrada USB para leitura de imagens, vídeo e áudio, Full HD ou superior, tecnologia de espelhamento, com Suporte de parede, chão ou Pedestal.</t>
  </si>
  <si>
    <t>Monitor TV 65"</t>
  </si>
  <si>
    <t>Notebook</t>
  </si>
  <si>
    <t>Painel de Led</t>
  </si>
  <si>
    <t>Passador a laser</t>
  </si>
  <si>
    <t>Ponteira laser para uso em projeções. Danger - 5 pontas/tipo pointer; sem fio, com distância mínima de 10 metros. Apresentador sem fio e apontador Laser; plug and play; USB e botões com suporte para as funções de apresentação. Compatível com PC ou Notebook, com Sistema Operacional Windows e/ou MacOS - todas as versões. Com todos os insumos e materiais necessários para operação disponíveis (quando necessário).</t>
  </si>
  <si>
    <t>Pedestal para microfone</t>
  </si>
  <si>
    <t>Pedestal para microfone com regulagem e estante girafa</t>
  </si>
  <si>
    <t>Ponto de acesso</t>
  </si>
  <si>
    <t>Instalação de ponto de acesso à rede cabeada tipo CAT5e (com todo material necessário - ex: conectores) para a distância de no minimo 25 metros</t>
  </si>
  <si>
    <t>por ponto/diár ia</t>
  </si>
  <si>
    <t>Ponto de Internet (cabeada ou WIFI)</t>
  </si>
  <si>
    <t>Ponto de internet banda larga com no mínimo 50 Mbps e latência inferior a 50ms a ser entregue através de cabo do tipo UTP, com garantia de banda de Download de 50% e upload de 25%.</t>
  </si>
  <si>
    <t>por ponto/diári a de 24 horas</t>
  </si>
  <si>
    <t>Ponto elétrico</t>
  </si>
  <si>
    <t>Ponto elétrico para tomada e extensão.</t>
  </si>
  <si>
    <t>unidade/d iária</t>
  </si>
  <si>
    <t>Régua de energia</t>
  </si>
  <si>
    <t>Roteador para internet sem fio wireless</t>
  </si>
  <si>
    <t>Roteador Wireless dualband, com no mínimo as seguintes características: velocidade de 350 Mbps em 2.4Ghz e 750 Mbps em 5GHz, tecnologia UM-MIMO, 3 antenas, 802.11 a/g/n/ac, firewall compatível com IPV6, funcionalidade de integração entre os APs para formar mesh de rede wifi, QoS por dispositivo e por aplicação</t>
  </si>
  <si>
    <t>Tablet</t>
  </si>
  <si>
    <t>Totem dinâmico interativo (totem shopping)</t>
  </si>
  <si>
    <t>Aparador reto de ferro com tampo de vidro</t>
  </si>
  <si>
    <t>Aparador retangular, reto, de ferro com tampo de vidro.</t>
  </si>
  <si>
    <t>diária</t>
  </si>
  <si>
    <t>Arranjo de flor grande para mesa</t>
  </si>
  <si>
    <t>Arranjo de impacto com flores nobres e/ou tropicais naturais para mesas de buffet, apoio e outras.</t>
  </si>
  <si>
    <t>Arranjo de flor pequeno para mesa</t>
  </si>
  <si>
    <t>Arranjo pequeno de flores nobres e/ou tropicais naturais para mesa de centro, mesa de almoço.</t>
  </si>
  <si>
    <t>Arranjos tipo jardineira para mesa plenária, no mínimo com 1m x 0,6m x 0,3m (largura x altura x profundidade). Tipo de flores a critério da contratante.</t>
  </si>
  <si>
    <t>Bancada para laptop e/ou computador</t>
  </si>
  <si>
    <t>Bancada (preferencialmente de madeira) para apoio de laptop e ou computador.</t>
  </si>
  <si>
    <t>Banqueta alta para mesa bistrô, estrutura tubular em aço ou de madeira. Assento em estofado (cores diversas).</t>
  </si>
  <si>
    <t>Biombo</t>
  </si>
  <si>
    <t>Biombo em madeira, ferro, vidro ou material semelhante para divisória de foyers e salas. Com altura mínima de 2 metros.</t>
  </si>
  <si>
    <t>m/diária de 24 horas</t>
  </si>
  <si>
    <t>Cadeira fixa</t>
  </si>
  <si>
    <t>Estofada. Fixa com ou sem braço.</t>
  </si>
  <si>
    <t>Cenografia</t>
  </si>
  <si>
    <t>Cenografia para palco e ambiente do evento contemplando iluminação, sonorização, decoração e trajes temáticos.</t>
  </si>
  <si>
    <t>Estande construído BÁSICO</t>
  </si>
  <si>
    <t>Estandes básicos, estilo octanorm, compreendendo montagem, manutenção e desmontagem, com plotagem nas três paredes do estande, contendo: três tomadas, acarpetado, iluminação apropriada, testeira com adesivação e iluminação, bancada (arte fornecida pela Contratante, impressão e aplicações dos adesivos sob responsabilidade da empresa).</t>
  </si>
  <si>
    <t>Estande interno – tipo lounge</t>
  </si>
  <si>
    <t>Composição do espaço: Mesa de centro e mesinhas laterais de material reciclado, pufes de material reciclado (por exemplo: de garrafa Pet ou revestido com lona de bâner), sofás e poltronas resistentes, de papelão, revestidos com papel de cana ou equivalente, painel TS com espaço para televisor 42”, porta-folder em OSB, forração do piso local com fibras naturais (ou outro material sujeito à aprovação). Obs.: na impossibilidade de  atendimento  com  os materiais  ecológicos  discriminados neste item, propor opções que compatíveis com o conceito de sustentabilidade; Mesa ou bancada para máquina de café. Em caso de piso elevado, providenciar rampa para cadeirante devidamente sinalizada com aplicação de tiras antiderrapantes; ornamentação: paisagismo. Tomadas: 110 V/220V. Lixeiras. Equipamento: TV LCD 42”, DVD, torre para televisor e aparelho de DVD, aparelho de DVD, laptop e/ou computador com acesso à internet, máquina de café, frigobar, caixas de som.</t>
  </si>
  <si>
    <t>Estrutura de cobertura</t>
  </si>
  <si>
    <t>Cobertura modulável de alumínio ou aço carbono, podendo ou não ter fechamento lateral. Estruturas modulares revestidas de policarbonato ou lona impermeável PVC tipo vinílica, confeccionada em tecido sintético especial com aditivos químicos auto extinguível, anti mofo, anti fungos e laca anti raios UV e IV com bloqueador solar. A cobertura deve ter limite mínimo de resistência a tração de 290 N/mm² e limite de escoamento. A estrutura de cobertura deverá estar igual ao projeto aprovado pela contratante. Durante o tempo de uso da cobertura metálica a sua manutenção e troca de peças e/ou da lona deve estar prevista no valor do item. Deve contemplar no valor do item sistema de climatização compatível com o tamanho da estrutura. O lixo produzido durante a montagem e desmontagem deve ser recolhido, o espaço deve ser entregue limpo.</t>
  </si>
  <si>
    <t>Estrutura de fechamento</t>
  </si>
  <si>
    <t>Estrutura em marcenaria, spider ou box truss, com painel em mdf ou vidro ou lona, podendo ser transparente ou opaca. Cenografia externa: estrutura revestida em tecido ou curvim ou parede canaletada construída em madeira pintada e/ou laqueada com aplicação de logomarca em letra caixa; Paisagismo natural, montagem, iluminação e instalações elétricas necessárias, fita de isolamento de área (conforme a demanda do evento) e porta de acesso.  O valor da montagem e desmontagem deve estar incluso no valor do item, bem como dos insumos necessários ao transporte dos materiais. O lixo produzido durante a montagem e desmontagem deve ser recolhido, o espaço deve ser entregue limpo.</t>
  </si>
  <si>
    <t>Guardavolume s</t>
  </si>
  <si>
    <t>Com ou sem porta em formato estante ou armário com divisórias.</t>
  </si>
  <si>
    <t>m2/diaria</t>
  </si>
  <si>
    <t>Lixeira grande</t>
  </si>
  <si>
    <t>Com pedal e capacidade de 100 litros. Perfil e cor a serem definidos por ocasião do evento.</t>
  </si>
  <si>
    <t>Lounge Bistrô</t>
  </si>
  <si>
    <t>Mobiliário arrojado em metais cromados, vidro, couro e outros materiais, contemplando: 04 mesas estilo bistrô (altas) com arranjo natural pequeno, com 04 banquetas cada, 04 pufes quadrados e 02 pufes retangulares.</t>
  </si>
  <si>
    <t>Lounge Palco</t>
  </si>
  <si>
    <t>Até 10 cadeiras e/ou poltronas em couro ou material de primeira linha, até 05 mesas de apoio, tapete proporcional ao número de cadeiras. Possibilidade de modelo giratório.</t>
  </si>
  <si>
    <t>Lounge VIP</t>
  </si>
  <si>
    <t>Mobiliário em couro ou tecido, contemplando: 01 sofá de 03 lugares, 02 poltronas, 01 sofá de 02 lugares, 03 mesas de canto com arranjo floral natural baixo, 01 mesa de centro com arranjo floral natural médio e  tapete proporcional ao tamanho do lounge, estilo conforme o perfil do evento, aprovado pela contratante</t>
  </si>
  <si>
    <t>Mesa em madeira ou com o tampo de vidro, para 10 lugares, podendo ser quadrada (mínimo 2mx2m) ou redonda (mínimo 1,60m Ø) com 10 cadeiras fixas com encostos e assento estofados.</t>
  </si>
  <si>
    <t>Mesa tipo bistrô</t>
  </si>
  <si>
    <t>Mesa tipo bistrô, tampo redondo com aproximadamente 50 cm de diâmetro. Tampo em madeira, vidro ou metal, estrutura tubular em madeira ou aço carbono e pintura eletrostática (cores diversas). Altura aproximada: 1m05cm.</t>
  </si>
  <si>
    <t>Montagem de piso</t>
  </si>
  <si>
    <t>Piso ao nivel do solo, estilo passarela, revestido com carpete tipo forração. Cores diversas.</t>
  </si>
  <si>
    <t>Montagem de piso com nivelamento</t>
  </si>
  <si>
    <t>Piso de madeira elevado a 10 cm com revestimento em carpete (cores diversas), com nivelamento, prevendo rampa para cadeirante.</t>
  </si>
  <si>
    <t>Palco construído</t>
  </si>
  <si>
    <t>Placa de sinalização</t>
  </si>
  <si>
    <t>Confeccionada em metal galvanizado.</t>
  </si>
  <si>
    <t>Porta folder</t>
  </si>
  <si>
    <t>Porta folder em acrílico</t>
  </si>
  <si>
    <t>Pranchão</t>
  </si>
  <si>
    <t>Mesa pranchão retangular (mínimo 2,20m de comprimento x 1m de largura) ou redonda (mínimo 1,60m Ø)</t>
  </si>
  <si>
    <t>Prancheta</t>
  </si>
  <si>
    <t>Em acrílico, tamanho padrão com pegador e personalização em 4 cores.</t>
  </si>
  <si>
    <t>Praticável</t>
  </si>
  <si>
    <t>Modulável, acarpetado em todos os lados e na sua base, com elevação mínima de 05cm e máxima de 1metro de altura, com escada ou rampa, acabamento em tecido e, se eventualmente for necessário, com rodas.</t>
  </si>
  <si>
    <t>Puff quadrado</t>
  </si>
  <si>
    <t>Puff quadrado com aproximadamente 40 cm de lado, revestimento em courino. Cores diversas.</t>
  </si>
  <si>
    <t>Puff redondo</t>
  </si>
  <si>
    <t>Puff redondo com aproximadamente 40 cm de diâmetro, revestimento em courino. Cores diversas.</t>
  </si>
  <si>
    <t>Púlpito</t>
  </si>
  <si>
    <t>Púlpito em acrílico com medidas 1,09 m altura X 45 cm largura X 35 cm profundidade, suporte de água, mesa e base, podendo ser adesivado com a logomarca do evento ou da contratante</t>
  </si>
  <si>
    <t>Quadro branco</t>
  </si>
  <si>
    <t>Quadro branco (canetas de cores diversas e apagadores inclusos).</t>
  </si>
  <si>
    <t>Sofá</t>
  </si>
  <si>
    <t>Em couro ecológico ou equivalente, de 3 lugares.</t>
  </si>
  <si>
    <t>Suporte para banner</t>
  </si>
  <si>
    <t>Em metalon galvanizado ou similar. 2m x 1,10m</t>
  </si>
  <si>
    <t>Tapete</t>
  </si>
  <si>
    <t>Tapete tipo oriental ou padrão geométrico ou rústico ou liso, conforme perfil do evento.</t>
  </si>
  <si>
    <t>Tenda 10x10</t>
  </si>
  <si>
    <t>Tenda tipo piramidal com armação em ferro tubular galvanizado e revestida em lona de PVC Branca anti-chama, altura mínima de 2 metros e máxima de 6 metros de seus pés de sustentação, estaqueadas com cabos de aço e estacas arredondadas. OBS: A estrutura da tenda (ferragens e lona) não poderá conter ferrugens, avarias, rasgos, buracos e sujeira.</t>
  </si>
  <si>
    <t>unidade/di ária</t>
  </si>
  <si>
    <t>Tenda 3x3</t>
  </si>
  <si>
    <t>Tenda tipo piramidal com armação em ferro tubular galvanizado e revestida em lona de PVC Branca anti-chama, altura mínima de 2 metros e maxima de 4 metros de seus pés de sustentação, estaqueadas com cabos de aço e estacas arredondadas. OBS: A estrutura da tenda (ferragens e lona) não poderá conter ferrugens, avarias, rasgos, buracos e sujeira.</t>
  </si>
  <si>
    <t>Tenda pantográfica</t>
  </si>
  <si>
    <t>Toalha de mesa</t>
  </si>
  <si>
    <t>Toalha formato quadrado e/ou redondo e/ou retangular, em tecido de alta qualidade, estilo, cores e padrões de acordo com o evento.</t>
  </si>
  <si>
    <t>Totem - acrílico</t>
  </si>
  <si>
    <t>Criação, confecção, impressão, transporte, montagem e retirada de tótem acrílico em quatro cores.</t>
  </si>
  <si>
    <t>Totem - vinil</t>
  </si>
  <si>
    <t>Criação, confecção, impressão, transporte, montagem e retirada de  tótem acrílico em quatro cores, com estrutura.</t>
  </si>
  <si>
    <t>Totem de identificação</t>
  </si>
  <si>
    <t>Tótens retro iluminados no formato mínimo de 0,70 x 0,70m x 2,20m de altura, para identificação.</t>
  </si>
  <si>
    <t>Vaso com arranjo em folhagem e/ou palmeira, coqueiros e buchinhos naturais com cachepot. Modelos a serem aprovados pela contratante</t>
  </si>
  <si>
    <t>Tipo de serviço ou produto</t>
  </si>
  <si>
    <t>Grupo 1 - Espaços fora do ambiente hoteleiro</t>
  </si>
  <si>
    <t>Espaço físico adequado para montagem em formatos diversos, para o número de 100 a 300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t>
  </si>
  <si>
    <t>Espaço físico (auditório e/ou sala) - capacidade p atender até 100 pessoas</t>
  </si>
  <si>
    <t>Espaço físico adequado para montagem em formatos diversos, para o número de até 100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t>
  </si>
  <si>
    <t>Espaço físico para sala de apoio</t>
  </si>
  <si>
    <t>Espaço físico adequado para sala de apoio, para o número de até 30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t>
  </si>
  <si>
    <t>Grupo 2 - Em ambiente hoteleiro com categorias 4 ou 5 estrelas</t>
  </si>
  <si>
    <t>Grupo 1 - Fora do ambiente hoteleiro</t>
  </si>
  <si>
    <t>Água - 20 litros</t>
  </si>
  <si>
    <t>Fornecimento de galão de água de 20 litros (cheio), no padrão ABNT.</t>
  </si>
  <si>
    <t>Água - garrafa 500 ml</t>
  </si>
  <si>
    <t>Fornecimento de água mineral com ou sem gás em garrafa individual de 500ml, gelada. Acompanha o item a disponibilização de copos de vidro ou taças de vidros, champanheira, gelo, bandejas para atendimento a mesas diretoras e salas de apoio pelo período do evento. No preço unitário das garrafas devem estar agregados os custos descritos neste item.</t>
  </si>
  <si>
    <t>por pessoa</t>
  </si>
  <si>
    <t>Balas</t>
  </si>
  <si>
    <t>Pacote de 1 kg, balas finas, sortidas. As balas deverão ser adequadamente apresentados, conforme ambiente do evento. O quantitativo não utilizado ficará para a contratante</t>
  </si>
  <si>
    <t>kg</t>
  </si>
  <si>
    <t>Bebidas não alcoólicas</t>
  </si>
  <si>
    <t>Refrigerante (normal, diet e/ou light em garrafa de 2 litros, se necessário servido em jarra adequada ao padrão do evento), suco processado (suco processado com ou sem adição de açúcar), suco de fruta natural (sabor aprovado pela contratante). Bebidas devem ser servidas em temperatura adequada para consumo, com copos e jarras (se necessário) adequadas ao padrão do evento.</t>
  </si>
  <si>
    <t>Finos (nozes, flocos, cereja, castanha ou trufas) no peso mínimo aproximado de 20gr. Os bombons deverão ser adequadamente apresentados, conforme ambiente do evento.</t>
  </si>
  <si>
    <t>Brunch</t>
  </si>
  <si>
    <t>Café - garrafa</t>
  </si>
  <si>
    <t>Café de 1º qualidade com selo ABIC. Fornecido em garrafas térmicas de 2 litros, xícaras e pires de louça, açúcar e adoçante em sachê e mexedores. No preço apresentado devem estar agregados todos os custos acima descritos.</t>
  </si>
  <si>
    <t>garrafa</t>
  </si>
  <si>
    <t>Cesta de pão de queijo</t>
  </si>
  <si>
    <t>Cesta de pão de queijo contendo 100 unidades. Deverá ser servido sempre quente em cesta de palha, inox ou equivalente com guardanapo. O quantitativo não utilizado ficará para a contratante</t>
  </si>
  <si>
    <t>Chá - garrafa</t>
  </si>
  <si>
    <t>No mínimo quatro tipos de chás de primeira qualidade, fornecidos em sachés, além de água quente acondicionada em garrafas térmicas de 2 litros, xícaras e pires de louça, açúcar e adoçante em saché e mexedores. No preço apresentado devem estar agregados todos os custos acima descritos.</t>
  </si>
  <si>
    <t>Coffee-break</t>
  </si>
  <si>
    <t>Café de 1ª qualidade, leite, chocolate, capuccino, chás diversos, 02 (dois) tipos de sucos de frutas, 02 (dois) tipos de refrigerantes (comum, light/diet), pão de queijo, 02 (dois) tipos de bolos, 02 (dois) tipos de biscoitos, 03 (três) tipos de frutas, 02 (dois) tipos de pães, 02 (dois) finger sanduiche, 01 (um) tipo de tapioca, 02 (dois) tipos de salgado frio, 02 (dois) tipos de salgado quente.  O serviço deverá ser servido com todos os materiais necessários para o perfeito funcionamento do mesmo. Ex. rechauds, louças, prataria e talheres. Poderá haver substituição de itens do cardápio desde que aprovado previamente pela contratante.</t>
  </si>
  <si>
    <t>Coquetel volante</t>
  </si>
  <si>
    <t>Suco de fruta (02 tipos), água mineral (com e sem gás), refrigerante (02 tipos, normal e diet ou light), 02 Tipos de coquetel de frutas sem álcool, café de 1º qualidade, 2 tipos de empratados, 5 tipos de itens servidos em ilhas, salgados (mínimo 05 tipos) e doces (03 tipos); canapés; pães e patês. O serviço deverá ser servido com todos os materiais necessários para o perfeito funcionamento do mesmo. Ex. rechauds, supla, guardanapos de tecido, louças, prataria e talheres. Duração mínima de 4h. Poderá haver substituição de itens do cardápio desde que aprovado previamente pela contratante.</t>
  </si>
  <si>
    <t>Coquetel volante - premium</t>
  </si>
  <si>
    <t>Máquina automática de café expresso</t>
  </si>
  <si>
    <t>Máquina de café expresso, com capacidade adequada para atender ao público do evento, acompanhada de café em grão ou modelo superior com cápsulas; água para reposição; sachê de açúcar; adoçante; mexedores e xícaras de louça ou copinhos descartáveis plásticos sustentáveis ou de isopor de 80 ml, conforme orientação da contratante. Deverá estar incluso no valor do item a mão de obra para uso da máquina e reposição de todos os materiais necessários, inclusive cápsulas e café em grão para o funcionamento adequado do serviço.</t>
  </si>
  <si>
    <t>Petit four</t>
  </si>
  <si>
    <t>Água - Garrafa 500 ml</t>
  </si>
  <si>
    <t>Pacote de 1 kg, balas finas, sortidas, servidas em bomboniere de vidro providenciada pela empresa. O quantitativo não utilizado ficará para a contratante</t>
  </si>
  <si>
    <t>Bombons de chocolate grande</t>
  </si>
  <si>
    <t>Coquetel volante - Premium</t>
  </si>
  <si>
    <t>Bloco de anotações pequeno</t>
  </si>
  <si>
    <t>25 folhas de miolo no papel offset 75g/m², formato A5 (13,5cm x 19,5cm), com impressão em policromia. Na ausência de produto com esta especificação poderá haver substituição por produto ou item similar desde que aprovado pela contratante.</t>
  </si>
  <si>
    <t>Bolsa 45x40</t>
  </si>
  <si>
    <t>Bolsa em algodão no tamanho 45x40 com impressão colorida Na ausência de produto com esta especificação poderá haver substituição por produto ou item similar desde que aprovado pela contratante.</t>
  </si>
  <si>
    <t>Bottons</t>
  </si>
  <si>
    <t>Caderneta tipo moleskine</t>
  </si>
  <si>
    <t>Caderneta tipo moleskine contendo 100 folhas, sem pauta, confeccionado em couro sintético ou ecológico. Personalizado em baixo relevo, medindo 14,0 x 21,0. Na ausência de produto com esta especificação, poderá haver substituição por produto ou item similar desde que aprovado pela contratante.</t>
  </si>
  <si>
    <t>Camiseta</t>
  </si>
  <si>
    <t>Camiseta com gola redonda ou V, 100% algodão (malha a partir de 180g/m²) ou tipo dry fit, tamanhos P, M, G e GG. Colorida.</t>
  </si>
  <si>
    <t>Caneta em material reciclado</t>
  </si>
  <si>
    <t>Caneta em material reciclado, com pregador, personalizada com gravação da marca ou logotipo. Tinta em cores variadas, à definir pela contratante. Com impressão a laser ou 4/0 cores. Arte fornecida pela contratante.</t>
  </si>
  <si>
    <t>Caneta executiva</t>
  </si>
  <si>
    <t>Na cor prata, gravação a laser, acionador giratório, com embalagem individual em metal prata (fosca ou lisa), tinta azul ou preta. Arte fornecida pela contratante.</t>
  </si>
  <si>
    <t>Caneta plástica</t>
  </si>
  <si>
    <t>Caneta plástica, com pregador e pontas cromadas, tinta em cores variadas, com ponta retrátil. Com impressão a laser ou em até três cores. Arte fornecida pela contratante.</t>
  </si>
  <si>
    <t>Tenda modular pantográfica em lona PVC com laca protetora, costura solda eletrônica reforçada, acabamento com vedação e estabilidade perfeitas.  Sapatas com discos 120 mm (aproximadamente), montagem com cabos náuticos 4 mm aproximadamente. Ancoragem adequada de forma a garantir a segurança, durante o período do evento, inclusive em períodos prolongados.  Tubos das sapatas de bitola 25x25 mm e estrutura principal tubo 30x30 mm.
Ponteiras de acabamento no topo dos tubos das tesouras em X, de forma a inibir totalmente o efeito “vazador” na lona.</t>
  </si>
  <si>
    <t xml:space="preserve">VALOR TOTAL + TAXA </t>
  </si>
  <si>
    <t>Declaramos estar de acordo com todos os termos e condições da Coleta de Preços.</t>
  </si>
  <si>
    <t>Observações:</t>
  </si>
  <si>
    <t>__________________________________________</t>
  </si>
  <si>
    <t>Os preços contidos na proposta incluem todos os custos e despesas, tais como: custos diretos e indiretos (fretes, seguros, etc.), tributos incidentes e outros que se fizerem necessários.</t>
  </si>
  <si>
    <t>Buffet completo com no mínimo 02 Tipos de Saladas completas; 02 Tipos de Molho para salada + azeite, vinagre, sal e pimenta em galheteiro; Carnes – 1 Tipo de carne vermelha e 1 tipo de carne branca; 1 opção de prato vegetariano. Guarnições – 4 tipos, sendo um deles composto por 1 carboidrato integral; Sobremesa – 3 Tipos; 2 tipos de Suco de fruta natural  sem açúcar; Refrigerante – light e normal servido em jarra; Água mineral com e sem gás; Mesa de Café e Chá acompanhada de petit four com disponibilidade de açúcar e adoçante em saché individual. O serviço deverá ser acompanhado de todos os materiais necessários para o perfeito funcionamento do mesmo. Ex: Maitrê, Garçons, Copeiras, Rechauds, Sousplat, guardanapo de pano, louças, porta-copos, prataria e talheres. Duração mínima de 1h e máxima de 5hs. A Carne vermelha deverá ser filé, a carne branca deverá ser uma opção de peito de frango ou de peixe ou suíno. Os talheres deverão ser embalados individualmente. Poderá haver substituição de itens do cardápio desde que aprovado previamente pela contratante.</t>
  </si>
  <si>
    <t>Totem dinâmico interativo
- Tela de no mínimo 42” como tecnologia touch
-  Computador com processador quad-core com clock mínimo de 2Ghz, 8GB RAM e SSD de 250GB
- Com sistema de som embutido
- Sistema operacional windows em sua versão mais recente
- Sistema de antimalware instalado e atualizado.</t>
  </si>
  <si>
    <t>Banqueta alta para mesa bistrô (madeira ou
metal)</t>
  </si>
  <si>
    <t>Vaso ornamental grande para
chão</t>
  </si>
  <si>
    <t>Almoço/jantar
- servido à americana</t>
  </si>
  <si>
    <t>Crepes, tábua de frios nobres variados, 02 (dois)tipos de frutas da estação, 02 (dois) tipos tortas, quiches, massas c/ 02 (dois) tipos de molhos, saladas, 02 (dois) tipos de pratos quentes (carne ou frango ou peixe ou camarão);  01 (uma) opção de empratado vegetariano. Bebidas: 03 (três) tipos de sucos de frutas, 03 (três) tipos de refrigerantes (comum, light e diet), água com e sem gás. Mesa de café e chá acompanhada de petit four com disponibilidade de açúcar e adoçante em saché individual O serviço deverá ser servido com todos os materiais necessários para o perfeito funcionamento do mesmo. Ex. rechauds, supla, louças, prataria e talheres.
Duração mínima de 1h e máxima de 5hs. Poderá haver substituição de itens do cardápio desde que aprovado previamente pela contratante.</t>
  </si>
  <si>
    <t>Espaço físico adequado para montagem em formatos diversos, para o número de até 100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Mobiliário incluído (cadeiras, mesas)</t>
  </si>
  <si>
    <t>Espaço físico adequado para montagem em formatos diversos, para o número de 100 a 300 pessoas. Deverá possuir isolamento acústico adequado, climatização, iluminação, energia elétrica e espaço adequado para a instalação de equipamentos de áudio e vídeo. Durante a montagem e desmontagem dos eventos, o espaço deverá permanecer climatizado, sem cobrança de taxa extra. Mobiliário incluído (cadeiras, mesas)</t>
  </si>
  <si>
    <t>"Espaço físico (auditório e/ou sala) - capacidade
p atender 100 a
300 pessoas"</t>
  </si>
  <si>
    <t xml:space="preserve">Seção 4 - Locação de Espaço -  Grupo 1 - Fora do ambiente hoteleiro </t>
  </si>
  <si>
    <t xml:space="preserve">10 pessoas </t>
  </si>
  <si>
    <t>Mestre de cerimônia/   apresentador</t>
  </si>
  <si>
    <t>Posto fixo/mensal</t>
  </si>
  <si>
    <t>4 (cinco) tipos de petit-four, sendo 100g de cada,  com sabores variados (doce e salgado). Deverão ser adequadamente apresentados, conforme ambiente do evento.</t>
  </si>
  <si>
    <t>Kit festa - Aniversariantes do mês</t>
  </si>
  <si>
    <t>Salgados assados e fritos (10 unidades por pessoa) - mínimo de 5 sabores
Mini sanduíches (2 unidades por pessoa) – mínimo de 2 sabores
Mini-hambúrgueres ou torta salgada (1 unidade/pedaço por pessoa)
Bolo/Torta (4kg a 6kg) - decorações tématicas do mês
Doces (2 unidades por pessoa) - brigadeiros, tarteletes doces ou cupcakes
Salada de frutas/Frutas da estação cortadas (1 unidade por pessoa)
Sucos (400ml por pessoa)
Refrigerantes (400ml por pessoa)
Materiais de apoio (louças e suqueiras)</t>
  </si>
  <si>
    <t>Secão 4 - Locação de Espaço</t>
  </si>
  <si>
    <t>Seção 5 - Alimentação e bebidas em geral</t>
  </si>
  <si>
    <t>Seção 6 - Papelaria e impressos</t>
  </si>
  <si>
    <t xml:space="preserve">Seção 4 - Locação de Espaço - Grupo 2 - Em ambiente hoteleiro com categorias 4 ou 5 estrelas </t>
  </si>
  <si>
    <t xml:space="preserve">Seção 5 -  Alimentação e bebidas em geral - Grupo 1 - Fora do ambiente hoteleiro </t>
  </si>
  <si>
    <t xml:space="preserve">Seção 5 - Alimentação e bebidas em geral -  Grupo 2 - Em ambiente hoteleiro com categorias 4 ou 5 estrelas </t>
  </si>
  <si>
    <t>Seção 6 - Papelaria e Impressos</t>
  </si>
  <si>
    <t xml:space="preserve">Brasília, DF, </t>
  </si>
  <si>
    <t xml:space="preserve">TAXA ADMINISTRATIVA </t>
  </si>
  <si>
    <t>Profissional SÊNIOR com experiência na realização de eventos nacionais. Deverá estar apto a executar funções de coordenação geral. Sob orientação da contratante, realizará acompanhamento de montagem/desmontagem em tempo integral e supervisionará o trabalho dos fornecedores contratados, garantindo a perfeita execução. O serviço poderá ser contratado antes do início do evento considerando o período de montagem, podendo se entender até alguns dias após o término, para acompanhamento de desmontagem.</t>
  </si>
  <si>
    <t>Designer gráfico</t>
  </si>
  <si>
    <t xml:space="preserve">Profissional com experiência na criação e desenvolvimento de visual gráfico para artes on-line e off-line que irão compor toda a identidade visual do evento, incluindo peças de comunicação e de cenografia dos eventos, inclusive o hotsite, formulaários de cadastro e inscrições, e produtos digitais on-line e offline para exposição interativa em estandes por meio de totens ou outras plataformas eletrônicas, de forma a tornar a comunicação de todos os elementos do evento mais eficiente, uniforme e agradável. </t>
  </si>
  <si>
    <t>por evento</t>
  </si>
  <si>
    <t>Gerenciamento de Lives e Webinars</t>
  </si>
  <si>
    <t>Equipe com experiência em todas as fases de preparação, planejamento, execução e pós-evento de lives e webinar promovidos por meio de platarformas digitais vigentes e atuais. Planejamento e Organização: coordenar a logística das transmissões online, incluindo a organização das salas virtuais para receber os participantes; criar e personalizar convites para acesso às plataformas de transmissão, garantindo a inclusão de todos os detalhes relevantes para cada evento. Configuração Técnica: Configurar chaves de entrada específicas para cada evento, assegurando a segurança e a personalização das transmissões; Manusear as ferramentas de mídia necessárias para a realização das lives, com foco no uso do Streamyard para transmitir conteúdo de alta qualidade. Coordenação e Alinhamento: Realizar reuniões de alinhamento com a equipe de colaboradores da Embrapii, para garantir que todos os aspectos técnicos e operacionais estejam devidamente planejados e executados; Atuar como ponto de contato durante as transmissões ao vivo, garantindo a solução  rápida de problemas técnicos e a fluidez do evento. Transmissão e Monitoramento: gerenciar a transmissão de conteúdo via YouTube e outras plataformas, monitorando a qualidade do áudio, vídeo e interatividade durante o evento; acompanhar em tempo real o desempenho das transmissões, ajustando conforme necessário para manter a alta qualidade do serviço. As atividades de transmissão e gerenciamento ocorrerão obrigatoriamente de forma presencial, junto à equipe Embrapii solicitante. Pós-Evento: realizar análises pós-evento para identificar pontos de melhoria e garantir a evolução contínua dos processos de transmissão; preparar relatórios detalhados sobre a performance das transmissões e feedback dos participantes com a apresentação das métricas utilizadas, contribuindo para o aprimoramento das futuras transmissões. Consultoria Técnica e Estratégica: assessoria na definição do formato, cronograma e objetivos dos eventos online, incluindo a escolha das melhores plataformas e ferramentas para cada tipo de evento; avaliação e recomendação de equipamentos, software, e infraestrutura de internet necessários para garantir transmissões de alta qualidade. Suporte Técnico e Operacional em Tempo Real: disponibilidade para resolução de problemas técnicos durante as transmissões, garantindo a continuidade e qualidade do evento; treinamento de pessoal interno ou outros colaboradores sobre o uso das plataformas e ferramentas necessárias para a realização dos eventos. Interação e Engajamento com a Audiência: moderação de chats ao vivo, sessões de perguntas e respostas, e outras formas de interação com a audiência durante as transmissões; coleta e análise de dados sobre a interação dos participantes durante os eventos, fornecendo insights sobre o engajamento da audiência. Documentação e Relatórios: Preparação de relatórios abrangentes sobre o desempenho dos eventos, incluindo métricas de audiência, feedback dos participantes, e análise de dados; criação e manutenção de documentação detalhada sobre os processos de transmissão, para garantir consistência e qualidade nos serviços prestados.</t>
  </si>
  <si>
    <t>diária de 2 horas</t>
  </si>
  <si>
    <t>Serviço de Social Media para cobertura de eventos</t>
  </si>
  <si>
    <t>Profissional capacitado para fazer cobertura de texto e audiovisual (áudio e vídeo) em tempo real, simultânea à realização dos eventos, com produção ágil de fotos e vídeos dinâmicos, interessantes, criativos, atraentes, modernos e comunicativos que retratem a presença e a exposição de marca da Embrapii nos eventos. Todos os equipamentos deverão ser disponibilizados pela empresa contratada e o profissional deverá produzir o material com câmera adequada, com padrão de alta resolução de imagem, podendo ser dispositivos móveis como celulares ou tablets de última geração, desde que também estejam devidamente equipados com microfone de lapela, iluminadores e demais gadgets que podem ser necessários para cobertura de todo evento pelas mídias sociais, inclusive com transmissões ao vivo. Para esse tipo de cobertura, é imprescindível um profissional experiente, com perfil ágil, criativo, proativo e sempre antenado ao que precisa ser devidamente registrado, conforme briefing da contratante. Toda a produção será alinhada previamente com a contratante e todos o conteúdos serão aprovados pela contratante antes da publicação.</t>
  </si>
  <si>
    <t>Folhagens para ornamentação de espaço</t>
  </si>
  <si>
    <t>Vegetação natural para decoração de estande</t>
  </si>
  <si>
    <t>m²</t>
  </si>
  <si>
    <t>Vegetação artificial para decoração de estande</t>
  </si>
  <si>
    <t>Letra-caixa para ornamentação de espaço</t>
  </si>
  <si>
    <t>Letra caixa em acrílico branco 4mm de volumetria; iluminação led e base de acrílico transparente 4mm para fixação</t>
  </si>
  <si>
    <t>Letreiro em neon para ornamentação de espaço</t>
  </si>
  <si>
    <t>Acrílico 2mm transparente com corte especial iluminação em fita NEON LED flexível 4/0 + branco em vinil transparente interno, incluindo a fixação</t>
  </si>
  <si>
    <t>Lixeira pequena</t>
  </si>
  <si>
    <t>Lixeira plástica ou alumínio capacidade 5, 15 ou 30 litros. Perfil e cor a serem definidos por ocasião do evento.</t>
  </si>
  <si>
    <t xml:space="preserve">Mesa </t>
  </si>
  <si>
    <t>Banner roll-up</t>
  </si>
  <si>
    <t>Banner Roll-up 80x200cm, lona 440g fosca e impressão 4x0. Vem com case em estrutura de alumínio e um conjunto de hastes dobráveis que cabem dentro da case e tem pés para manter o a estrutura de pé. Acompanha bolsa de transporte em TNT com fecho em zíper e alça.</t>
  </si>
  <si>
    <t>Bloco de Anotações com Caneta e Autoadesivos</t>
  </si>
  <si>
    <t>Bloco de anotações ecológico com wrire preto ou prata, caneta e autoadesivos. Bloco com dois suportes internos para cartão, possui cinco blocos autoadesivos com 20 folhas  cada, bloco laranja e bloco amarelo com aproximadamente 20 folhas cada. Possui  aproximadamente 70 folhas brancas pautadas e caneta de papelão de clip e ponteira plástica.</t>
  </si>
  <si>
    <t>Caneta ecológica de bambu</t>
  </si>
  <si>
    <t>Caneta de bambu com detalhes plásticos, carga esferográfica azul ou preta e acionamento por clique. Personalização: UV</t>
  </si>
  <si>
    <t>Cordão de crachá</t>
  </si>
  <si>
    <t>Cordão Personalizado 20mm com acabamento  jacaré metálico, argola e chapinha dentada. Material Poliéster 100% acetinado. Tamanho final (aberto): 85cm. Tamanho fechado (pendurado no pescoço): 45cm. Cores: 4x4, com impressão digital e cobertura total no tecido, sublimação.</t>
  </si>
  <si>
    <t>Folder</t>
  </si>
  <si>
    <t xml:space="preserve">Folder - impressão 21 x 29,7cm, ofsete 90g - 4/4 cores, 2 dobras e laminação BOPP </t>
  </si>
  <si>
    <t xml:space="preserve">Livreto </t>
  </si>
  <si>
    <t>Livreto em papel couche 90g - até 20 páginas com acabamento em grampo e laminação BOPP</t>
  </si>
  <si>
    <t>Power bank - tipo 1</t>
  </si>
  <si>
    <t>Carregador portátil 10.000mAh com IndicadorLED de bateria e cabos acoplados Tipo-C e V8. Acompanha cabo USB V8 e adaptador Lightning. Personalização: Policromia ou UV Digital</t>
  </si>
  <si>
    <t>Power bank - tipo 2</t>
  </si>
  <si>
    <t>Carregador portátil de indução com 10.000mAh e indicador led de bateria, podendo conter ou não conjuntos de ventosas para fixação do celular durante modo de carga po rindução. O carregador deve possuir portas de saídas USB, possibilitando o carregamento de dois dispositivos ao mesmo tempo, além do modo de carga por indução, indicando a área correta para este modo de carga. O carregador deve ter portas de entradas, Tipo-C e V8, vir acompanhado de cabo USB para o carregamento da bateria em si. Personalização: Policromia ou UV Digital</t>
  </si>
  <si>
    <t>Seção 7 - Serviços de Hospedagem</t>
  </si>
  <si>
    <t>VALOR TOTAL</t>
  </si>
  <si>
    <t xml:space="preserve">PREÇO MÁXIMO ACEITÁVEL UNITÁRIO </t>
  </si>
  <si>
    <t xml:space="preserve">PREÇO MÁXIMO ACEITÁVEL TOTAL </t>
  </si>
  <si>
    <t xml:space="preserve">PREÇO  UNITÁRIO OFERTADO </t>
  </si>
  <si>
    <t xml:space="preserve">PREÇO  TOTAL OFERTADO </t>
  </si>
  <si>
    <t>-</t>
  </si>
  <si>
    <t>SUBTOTAL 1</t>
  </si>
  <si>
    <t>SUBTOTAL 2</t>
  </si>
  <si>
    <t>SUBTOTAL 3</t>
  </si>
  <si>
    <t>SUBTOTAL 5</t>
  </si>
  <si>
    <t>SUBTOTAL 6</t>
  </si>
  <si>
    <t>VALOR UNITÁRIO</t>
  </si>
  <si>
    <t>VALOR TOTAL SERVIÇOS + PRODUTOS</t>
  </si>
  <si>
    <t>Serviço de limpeza e conservação permanente de toda a área do evento, compreendendo:
a) Mão de obra qualificada com a apresentação de profissionais treinados, capacitados e uniformizados para a execução do serviço, devidamente identificados e uniformizados, utilizando equipamentos de segurança tais como luvas e toucas;
b) Limpeza e conservação de todas as salas de trabalho, auditórios, espaços para atendimento aos participantes e para alimentação, bem como todos os banheiros, áreas de circulação e copas;
c) Retirar quando necessário, o lixo acondicionado em sacos plásticos, removendo-os de forma segura para local apropriado, incluindo, quando necessário o aluguel de container e outro dispositivo adequado para a remoção do lixo;
d) Fornecimento de todo o material necessário para execução do serviço, tais como: desinfetantes, desodorizadores de ambiente, vassouras, rodos, enceradeiras industriais, sacos de lixo, baldes, panos de chão, flanelas e tudo o mais que for necessário à prestação do serviço com qualidade e eficiência e conforme exigências do local de realização do evento;
e) Fornecimento de produtos de consumo e higiene pessoal tais como: papel higiênico, sacos descartáveis para absorventes higiênicos, protetores de assento, sabonete líquido e papel toalha, que devem ter reposição permanente e devem ser fornecidos em quantidade suficiente para atender o público durante todo o evento;
f) A manutenção, em cada banheiro, por um profissional de plantão para realização do serviço;
g) Colocar lixeiras e sacos de lixo em todas as dependências do local do evento incluindo áreas externas.</t>
  </si>
  <si>
    <t>Totem de autoatendimento, com tela de LCD 22"; Touch Screen Teclado antivandalismo;
Mouse trackball ou touchpad;
Leitor de código de barras e/ou QRCode; Impressora térmica ou laser;
Webcam; Wireless; Sistema de som;
- Processador Quad-core com clock mínimo de 2.2Ghz
- Memória RAM com no mínimo 8GB
- Armazenamento do tipo SSD/NAND com no mínimo 250GB
- Tela de 15 polegadas ou superior
- Conexão tipo HDMI para uso em Monitor/Projetor
- Sistema Operacional Windows em sua versão mais recente
- Sistema de Antimalware instalado e atualizado
- Cabo de segurança Kensington com segredo.</t>
  </si>
  <si>
    <t>A sonorização completa será composta pelos itens: Mesa de som pré-amplificada 32 canais XLR Digital com controle de saída de efeitos por canal, Rack virtual com 4 processadores de Efeito e 8 equalizadores gráficos com 31 bandas padrão por canal, processador de efeitos com até 100 multi-efeitos incluindo reverb, Caixas de som acústicas com resposta de frequência entre 60HZ e 20HZ, em disposição de “line array” (arranjo vertical) em guias de onda cilíndrica, fixados ao chão ou em sistema “fly PA” em estrutura box truss, andaime ou em pontos de fixação próprios no local do evento; Caixas acústicas dedicadas a faixa de sub-graves que compreendem de 20 a 60KHz; Sistema de caixas acústicas com sistema informatizado de alinhamento; Amplificador (caso as caixas acústicas não sejam amplificadas) e Periféricos. O valor do item deve incluir a mão de obra necessária a montagem e
desmontagem, bem como todo o cabeamento necessário para o perfeito funcionamento do sistema de sonorização, bem como o acabamento dos cabeamentos. (utilização de passa-fio quando necessário)</t>
  </si>
  <si>
    <t>- Processador quad-core com clock mínimo de 2.2Ghz
- Memoria RAM com no mínimo 8GB
- Armazenamento do tipo SSD/NAND com no mínimo 250GB
- Tela de 15 polegadas ou superior
- Conexão tipo HDMI para uso em Monitor/Projetor
- Sistema operacional windows em sua versão mais recente
- Sistema de antimalware instalado e atualizado
- Cabo de segurança kensington com segredo.</t>
  </si>
  <si>
    <t>Painel de Led em alta definição, P2.9mm ou P3.9mm, conforme a necessidade de cada evento. Gabinete: 50cm x 50cm. Definição do gabinete: P3.9mm c 128 x 128 pixels ou P2.9mm com 168 x 168 pixels. Alta capacidade de atualização e de resolução, cabo de alimentação e o de processamento estão ligados fora do gabinete, eliminando a necessidade de abrir o mesmo, e assim, reduzindo bastante o tempo de instalação e de desmontagem, gabinete feito de alumínio e estético, processador de vídeo, compatível com várias fontes de sinal de entrada, como AV. Video S, VGA, DVI, YPbPr, HDMI, SDI, etc. A contratação do item deve incluir: estrutura para fixação e/ou sustentação do painel e todo cabeamento necessário, bem como a mão de obra necessária à instalação, operação através do software Resolume (ou similar), manutenção e acompanhamento durante o evento. Gerenciamento de mídia, convergência digital e direção técnica.
Servidor de Mídia para gerenciamento de painel de LED, adequado ao
tamanho do led. Mesa de corte Blackmagic pro. Técnicos Composição de mosaico de background. Servidor Encoder.</t>
  </si>
  <si>
    <t>Projetor multimídia de
20.000 ansi lumens</t>
  </si>
  <si>
    <t>Projetor com Sistema DLP; Resolução XGA (1024x768); Brilho (ANSI Lumens): 20.000; Contraste: 20.000:1; Tamanho da Imagem (Diagonal): 30"-300"; Zoom/Foco: Motorizado (1.3: 1); Tipo da lâmpada: 350W; Suportar resolução VGA (640 x 480) a UXGA (1600 x 1200); Frequência Horizontal: 15K-102KHz; Deslocamento de Lente:
Vertical: 115% -125% ± 5%; Compatibilidade com HDTV: 480i, 480p, 576i, 567p, 720p, 1080i, 1080p; Compatibilidade de vídeo: NTSC, PAL, SECAM; Fonte de alimentação: AC100 a 240V, 5A, 50 a 60 Hz; Modos de
Imagem: Dinâmico/ Apresentação / sRGB / Cinema / 3D / Usuário 1 / Usuário 2; Suporta Blu- Ray, Full HD e 3D; Suporte 3D e compatibilidade: Frame Sequencial: Até 480i; Frame Packing: Até 24Hz 1080p; Side by Side: Até 60Hz 1080i; Top Bottom: Até 24Hz 1080p.</t>
  </si>
  <si>
    <t>Mínimo 6 tomadas que deverão aceitar tanto o padrão antigo quanto o novo e também os plugs de apenas dois pinos redondos (esses que são comuns em fontes de modens e roteadores).
Possiblidade de ser usada tanto em 110V quanto em 220V, mas a saída será sempre igual a entrada, ou seja, se plugar numa rede 110V, as tomadas serão todas 110V. Se for plugado numa rede 220V, todas as tomadas também serão 220V.</t>
  </si>
  <si>
    <t>Dispositivo móvel tipo tablet com sistema operacional android ou IOS (mais recente e instalado) com:
- Tela de 8” ou maior
- Câmera frontal de no mínimo 2 Megapixels
- Câmera traseira de no mínimo 8 Megapixels
- Interface bluetooth 4.0 ou superior
- Conexão para headset tipo P3 integrada ou através de adaptador
-  Conexão de dados através de interface USB
- Tela touch multitoque
- wifi integrado 802.11AC ou superior
- Memória RAM de no mínimo 4GB
- Memória de armazenamento de 64 GB
-  Apto para receber aplicativos inclusive em HTML 5.
(O equipamento deverá vir com todos os acessórios necessários ao funcionamento bem com com case e película de proteção)</t>
  </si>
  <si>
    <t>Arranjo de flores (mesa
plenária)</t>
  </si>
  <si>
    <t>Palco construído em estrutura de marcenaria ou boxtruss, com fechamento com piso de MDF ou vidro, podendo ser retroiluminado, com acabamento em vinil ou com fechamento em MDF ou carpete ou laqueado. Inclusa a
construção de púlpito em estrutura de MDF pintado ou com adesivo vinílico e/ou aplicação de letra caixa em acrílico com aplicação de logomarca e iluminação. Inclusa a área de sustentação do piso do palco, rodapé de palco, paredes laterais. Fundo de palco, paredes laterais de palco construído em estrutura de MDF com acabamento de acordo com projeto arquitetônico e de cenário e de iluminação. Escada principal com corrimão.  O palco deverá ter acesso de rampa de acessibilidade, conforme normas da ABNT e acesso por escada secundária. O valor da montagem e desmontagem deve estar incluso no valor do item, bem como dos insumos necessários ao transporte dos materiais.</t>
  </si>
  <si>
    <t>Espaço físico (auditório e/ou sala) - capacidade
p atender 100 a
300 pessoas</t>
  </si>
  <si>
    <t>Bombons de chocolate
grande</t>
  </si>
  <si>
    <t>05 (cinco) tipos de canapés, 05 (cinco) tipos de salgados assados, 05 (cinco) tipos de salgados fritos; 5 (cinco) tipos de Empratados, sendo um com opção vegetariana; 04 (quatro) tipos de doces, 02 (dois) tipos de suco de frutas natural sem açúcar; refrigerante (comum, light/diet); água mineral com e sem gás; 02 (dois) tipos de coquetel de frutas sem álcool. Mesa de café e chá acompanhada de petit four com disponibilidade de açúcar e adoçante em saché individual. Os itens enumerados acima poderão ser servidos em ilha ou volante de acordo o perfil do evento, a ser definido pelo produtor da contratante
O serviço deverá ser acompanhado de todos os materiais necessários para o perfeito funcionamento do mesmo. Ex.  maitrê, garçons, copeiras, rechauds, louças, prataria e talheres. Duração mínima de 2h e máxima de 5hs.</t>
  </si>
  <si>
    <t>Água - 20
litros</t>
  </si>
  <si>
    <t>Buffet completo com no mínimo 02 Tipos de Saladas completas; 02 Tipos de Molho para salada
+ azeite, vinagre, sal e pimenta em galheteiro; Carnes – 1 Tipo de carne vermelha e 1 tipo de carne branca; 1 opção de prato vegetariano. Guarnições – 4 tipos, sendo um deles composto por 1 carboidrato integral; Sobremesa – 3 Tipos; 2 tipos de Suco de fruta natural  sem açúcar; Refrigerante – light e normal servido em jarra; Água mineral com e sem gás; Mesa de Café e Chá acompanhada de petit four com disponibilidade de açúcar e adoçante em saché individual. O serviço deverá ser acompanhado de todos os materiais necessários para o perfeito funcionamento do mesmo. Ex: Maitrê, Garçons, Copeiras, Rechauds, Sousplat, guardanapo de pano, louças, porta-copos, prataria e talheres. Duração mínima de 1h e máxima de 5hs. A Carne vermelha deverá ser filé, a carne branca deverá ser uma opção de peito de frango ou de peixe ou suíno. Os talheres deverão ser embalados individualmente. Poderá haver substituição de itens do cardápio desde que aprovado previamente pela contratante.</t>
  </si>
  <si>
    <t>Crepes, tábua de frios nobres variados, 02 (dois)tipos de frutas da estação, 02 (dois) tipos  tortas, quiches, massas c/ 02 (dois) tipos de molhos, saladas, 02 (dois) tipos de pratos quentes (carne ou frango ou peixe ou camarão);  01 (uma) opção de empratado vegetariano. Bebidas: 03 (três) tipos de sucos de frutas, 03 (três) tipos de refrigerantes (comum, light e diet), água com e sem gás. Mesa de café e chá acompanhada de petit four com disponibilidade de açúcar e adoçante em saché individual O serviço deverá ser servido com todos os materiais necessários para o perfeito funcionamento do mesmo. Ex. rechauds, supla, louças, prataria e talheres.
Duração mínima de 1h e máxima de 5hs. Poderá haver substituição de itens do cardápio desde que aprovado previamente pela contratante.</t>
  </si>
  <si>
    <t>05 (cinco) tipos de canapés, 05 (cinco) tipos de salgados assados, 05 (cinco) tipos de salgados fritos; 5 (cinco) tipos de Empratados, sendo um com opção vegetariana; 04 (quatro) tipos de doces, 02 (dois) tipos de suco de frutas natural sem açúcar; refrigerante (comum, light/diet); água mineral com e sem gás; 02 (dois) tipos de coquetel de frutas sem álcool. Mesa de café e chá acompanhada de petit four com disponibilidade de açúcar e adoçante em saché individual. Os itens enumerados acima poderão ser servidos em ilha ou volante de acordo o perfil do evento, a ser definido pelo produtor da contratante
O serviço deverá ser acompanhado de todos os materiais necessários para o perfeito funcionamento do mesmo. Ex. maitrê, garçons, copeiras, rechauds, louças, prataria e talheres. Duração mínima de 2h e máxima de 5hs.</t>
  </si>
  <si>
    <t>Botton pin de metal, em alto e baixo relevo, em aço escovado e jateado, cor prateada, medindo
1.6 cm diâmetro
(ou em formato quadrado ou retangular equivalente), personalizado com o logotipo da empresa, fixaçao com pino e tarraxa metálica, embalado individualmente.</t>
  </si>
  <si>
    <r>
      <t xml:space="preserve">HOSPEDAGEM/  HOTEL - </t>
    </r>
    <r>
      <rPr>
        <b/>
        <sz val="10"/>
        <rFont val="Times New Roman"/>
        <family val="1"/>
      </rPr>
      <t>CATEGORIA 5 ESTRELA</t>
    </r>
  </si>
  <si>
    <r>
      <t xml:space="preserve">Apartamento </t>
    </r>
    <r>
      <rPr>
        <u/>
        <sz val="9"/>
        <rFont val="Bookman Old Style"/>
        <family val="1"/>
      </rPr>
      <t>Simples</t>
    </r>
    <r>
      <rPr>
        <sz val="9"/>
        <rFont val="Bookman Old Style"/>
        <family val="1"/>
      </rPr>
      <t xml:space="preserve"> - Diária c/ café da manhã</t>
    </r>
  </si>
  <si>
    <r>
      <t xml:space="preserve">Apartamento </t>
    </r>
    <r>
      <rPr>
        <u/>
        <sz val="9"/>
        <rFont val="Bookman Old Style"/>
        <family val="1"/>
      </rPr>
      <t>Duplo</t>
    </r>
    <r>
      <rPr>
        <sz val="9"/>
        <rFont val="Bookman Old Style"/>
        <family val="1"/>
      </rPr>
      <t xml:space="preserve"> - Diária c/ café da manhã</t>
    </r>
  </si>
  <si>
    <r>
      <t xml:space="preserve">Apartamento </t>
    </r>
    <r>
      <rPr>
        <u/>
        <sz val="9"/>
        <rFont val="Bookman Old Style"/>
        <family val="1"/>
      </rPr>
      <t>Triplo</t>
    </r>
    <r>
      <rPr>
        <sz val="9"/>
        <rFont val="Bookman Old Style"/>
        <family val="1"/>
      </rPr>
      <t xml:space="preserve"> - Diária c/ café da manhã</t>
    </r>
  </si>
  <si>
    <r>
      <t xml:space="preserve">HOSPEDAGEM/  HOTEL - </t>
    </r>
    <r>
      <rPr>
        <b/>
        <sz val="10"/>
        <rFont val="Times New Roman"/>
        <family val="1"/>
      </rPr>
      <t>CATEGORIA 4 ESTRELA</t>
    </r>
  </si>
  <si>
    <r>
      <t xml:space="preserve">HOSPEDAGEM/  HOTEL - </t>
    </r>
    <r>
      <rPr>
        <b/>
        <sz val="10"/>
        <rFont val="Times New Roman"/>
        <family val="1"/>
      </rPr>
      <t>CATEGORIA 3 ESTRELA</t>
    </r>
  </si>
  <si>
    <r>
      <rPr>
        <b/>
        <sz val="9"/>
        <rFont val="Bookman Old Style"/>
        <family val="1"/>
      </rPr>
      <t>OBJETO</t>
    </r>
    <r>
      <rPr>
        <sz val="9"/>
        <rFont val="Bookman Old Style"/>
        <family val="1"/>
      </rPr>
      <t>: Contratação de empresa especializada na prestação de serviços de eventos institucionais e corporativos da Associação Brasileira de Pesquisa e Inovação Industrial (EMBRAPII), realizados em todo o território nacional.</t>
    </r>
  </si>
  <si>
    <t>TOTAL GERAL MÁXIMO ACEITÁVEL</t>
  </si>
  <si>
    <t xml:space="preserve">TAXA MÁXIMA ACEITÁVEL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</si>
</sst>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5" formatCode="_-&quot;R$&quot;* #,##0.00_-;\-&quot;R$&quot;* #,##0.00_-;_-&quot;R$&quot;* &quot;-&quot;??_-;_-@_-"/>
  </numFmts>
  <fonts count="14" x14ac:knownFonts="1">
    <font>
      <sz val="10"/>
      <color rgb="FF000000"/>
      <name val="Times New Roman"/>
      <charset val="204"/>
    </font>
    <font>
      <sz val="11"/>
      <color theme="1"/>
      <name val="Calibri"/>
      <family val="2"/>
      <scheme val="minor"/>
    </font>
    <font>
      <sz val="11"/>
      <color theme="1"/>
      <name val="Calibri"/>
      <family val="2"/>
      <scheme val="minor"/>
    </font>
    <font>
      <sz val="10"/>
      <color rgb="FF000000"/>
      <name val="Times New Roman"/>
      <family val="1"/>
    </font>
    <font>
      <b/>
      <sz val="9"/>
      <name val="Bookman Old Style"/>
      <family val="1"/>
    </font>
    <font>
      <sz val="9"/>
      <name val="Bookman Old Style"/>
      <family val="1"/>
    </font>
    <font>
      <sz val="9"/>
      <name val="Cambria"/>
      <family val="1"/>
    </font>
    <font>
      <b/>
      <sz val="10"/>
      <color rgb="FFFF0000"/>
      <name val="Times New Roman"/>
      <family val="1"/>
    </font>
    <font>
      <b/>
      <sz val="10"/>
      <color rgb="FF0000FF"/>
      <name val="Times New Roman"/>
      <family val="1"/>
    </font>
    <font>
      <sz val="10"/>
      <name val="Times New Roman"/>
      <family val="1"/>
    </font>
    <font>
      <b/>
      <sz val="10"/>
      <name val="Times New Roman"/>
      <family val="1"/>
    </font>
    <font>
      <u/>
      <sz val="9"/>
      <name val="Bookman Old Style"/>
      <family val="1"/>
    </font>
    <font>
      <b/>
      <sz val="9"/>
      <name val="Times New Roman"/>
      <family val="1"/>
    </font>
    <font>
      <sz val="9"/>
      <name val="Times New Roman"/>
      <family val="1"/>
    </font>
  </fonts>
  <fills count="12">
    <fill>
      <patternFill patternType="none"/>
    </fill>
    <fill>
      <patternFill patternType="gray125"/>
    </fill>
    <fill>
      <patternFill patternType="solid">
        <fgColor rgb="FFD9D9D9"/>
      </patternFill>
    </fill>
    <fill>
      <patternFill patternType="solid">
        <fgColor rgb="FFC5DFB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FFFF"/>
        <bgColor rgb="FFFFFFFF"/>
      </patternFill>
    </fill>
    <fill>
      <patternFill patternType="solid">
        <fgColor rgb="FFD9D9D9"/>
        <bgColor rgb="FFD9D9D9"/>
      </patternFill>
    </fill>
    <fill>
      <patternFill patternType="solid">
        <fgColor theme="8" tint="0.59999389629810485"/>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rgb="FF000000"/>
      </left>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cellStyleXfs>
  <cellXfs count="161">
    <xf numFmtId="0" fontId="0" fillId="0" borderId="0" xfId="0" applyAlignment="1">
      <alignment horizontal="left" vertical="top"/>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justify" vertical="top" wrapText="1"/>
    </xf>
    <xf numFmtId="1" fontId="5" fillId="5" borderId="8" xfId="0" applyNumberFormat="1" applyFont="1" applyFill="1" applyBorder="1" applyAlignment="1">
      <alignment horizontal="center" vertical="center" shrinkToFit="1"/>
    </xf>
    <xf numFmtId="0" fontId="5" fillId="5" borderId="2" xfId="0" applyFont="1" applyFill="1" applyBorder="1" applyAlignment="1">
      <alignment horizontal="center" vertical="center" wrapText="1"/>
    </xf>
    <xf numFmtId="0" fontId="5" fillId="5" borderId="2" xfId="0" applyFont="1" applyFill="1" applyBorder="1" applyAlignment="1">
      <alignment horizontal="justify" vertical="top" wrapText="1"/>
    </xf>
    <xf numFmtId="1" fontId="5" fillId="5" borderId="3" xfId="0" applyNumberFormat="1" applyFont="1" applyFill="1" applyBorder="1" applyAlignment="1">
      <alignment horizontal="center" vertical="center" shrinkToFit="1"/>
    </xf>
    <xf numFmtId="0" fontId="6" fillId="5" borderId="2" xfId="0" applyFont="1" applyFill="1" applyBorder="1" applyAlignment="1">
      <alignment horizontal="center" vertical="center" wrapText="1"/>
    </xf>
    <xf numFmtId="0" fontId="6" fillId="5" borderId="2" xfId="0" applyFont="1" applyFill="1" applyBorder="1" applyAlignment="1">
      <alignment horizontal="justify" vertical="top" wrapText="1"/>
    </xf>
    <xf numFmtId="0" fontId="5" fillId="5" borderId="2" xfId="0" applyFont="1" applyFill="1" applyBorder="1" applyAlignment="1">
      <alignment horizontal="justify"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top" wrapText="1"/>
    </xf>
    <xf numFmtId="0" fontId="4" fillId="2" borderId="9" xfId="0" applyFont="1" applyFill="1" applyBorder="1" applyAlignment="1">
      <alignment horizontal="left" vertical="center" wrapText="1"/>
    </xf>
    <xf numFmtId="0" fontId="5" fillId="5" borderId="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5" borderId="9" xfId="0" applyFont="1" applyFill="1" applyBorder="1" applyAlignment="1">
      <alignment horizontal="justify" vertical="top" wrapText="1"/>
    </xf>
    <xf numFmtId="0" fontId="5" fillId="5" borderId="9" xfId="0" applyFont="1" applyFill="1" applyBorder="1" applyAlignment="1">
      <alignment horizontal="center" vertical="center" wrapText="1"/>
    </xf>
    <xf numFmtId="0" fontId="4" fillId="7" borderId="8" xfId="0" applyFont="1" applyFill="1" applyBorder="1" applyAlignment="1">
      <alignment horizontal="center" vertical="top" wrapText="1"/>
    </xf>
    <xf numFmtId="0" fontId="4" fillId="7" borderId="1" xfId="0" applyFont="1" applyFill="1" applyBorder="1" applyAlignment="1">
      <alignment horizontal="center" vertical="top" wrapText="1"/>
    </xf>
    <xf numFmtId="1" fontId="4" fillId="5" borderId="2" xfId="0" applyNumberFormat="1" applyFont="1" applyFill="1" applyBorder="1" applyAlignment="1">
      <alignment horizontal="center" vertical="center" shrinkToFit="1"/>
    </xf>
    <xf numFmtId="0" fontId="4" fillId="5" borderId="2" xfId="0" applyFont="1" applyFill="1" applyBorder="1" applyAlignment="1">
      <alignment horizontal="left" vertical="center" wrapText="1"/>
    </xf>
    <xf numFmtId="0" fontId="4" fillId="5" borderId="2" xfId="0" applyFont="1" applyFill="1" applyBorder="1" applyAlignment="1">
      <alignment horizontal="justify" vertical="top" wrapText="1"/>
    </xf>
    <xf numFmtId="0" fontId="4" fillId="5" borderId="2" xfId="0" applyFont="1" applyFill="1" applyBorder="1" applyAlignment="1">
      <alignment horizontal="center" vertical="center" wrapText="1"/>
    </xf>
    <xf numFmtId="1" fontId="4" fillId="5" borderId="3" xfId="0" applyNumberFormat="1" applyFont="1" applyFill="1" applyBorder="1" applyAlignment="1">
      <alignment horizontal="center" vertical="center" shrinkToFit="1"/>
    </xf>
    <xf numFmtId="1" fontId="4" fillId="5" borderId="6" xfId="0" applyNumberFormat="1" applyFont="1" applyFill="1" applyBorder="1" applyAlignment="1">
      <alignment horizontal="center" vertical="center" shrinkToFit="1"/>
    </xf>
    <xf numFmtId="0" fontId="4" fillId="5" borderId="2" xfId="0" applyFont="1" applyFill="1" applyBorder="1" applyAlignment="1">
      <alignment horizontal="justify"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left" vertical="top"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top" wrapText="1"/>
    </xf>
    <xf numFmtId="0" fontId="5" fillId="0" borderId="9" xfId="0" applyFont="1" applyBorder="1" applyAlignment="1">
      <alignment horizontal="left" vertical="center" wrapText="1"/>
    </xf>
    <xf numFmtId="0" fontId="4" fillId="0" borderId="0" xfId="0" applyFont="1" applyAlignment="1">
      <alignment horizontal="center" vertical="center" wrapText="1"/>
    </xf>
    <xf numFmtId="1" fontId="4" fillId="5" borderId="9" xfId="0" applyNumberFormat="1" applyFont="1" applyFill="1" applyBorder="1" applyAlignment="1">
      <alignment horizontal="center" vertical="center" shrinkToFit="1"/>
    </xf>
    <xf numFmtId="1" fontId="6" fillId="5" borderId="3" xfId="0" applyNumberFormat="1" applyFont="1" applyFill="1" applyBorder="1" applyAlignment="1">
      <alignment horizontal="center" vertical="center" shrinkToFit="1"/>
    </xf>
    <xf numFmtId="0" fontId="4" fillId="7" borderId="1"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5" fillId="8" borderId="2" xfId="0" applyFont="1" applyFill="1" applyBorder="1" applyAlignment="1">
      <alignment horizontal="justify" vertical="top"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0" borderId="9" xfId="0" applyFont="1" applyBorder="1" applyAlignment="1">
      <alignment horizontal="center" vertical="center"/>
    </xf>
    <xf numFmtId="0" fontId="4" fillId="2" borderId="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top"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10" borderId="5"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4"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6" xfId="0" applyFont="1" applyFill="1" applyBorder="1" applyAlignment="1">
      <alignment horizontal="center" vertical="top" wrapText="1"/>
    </xf>
    <xf numFmtId="0" fontId="4" fillId="2" borderId="26" xfId="0" applyFont="1" applyFill="1" applyBorder="1" applyAlignment="1">
      <alignment horizontal="center" vertical="center" wrapText="1"/>
    </xf>
    <xf numFmtId="0" fontId="4" fillId="7" borderId="3"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27"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26"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31" xfId="0" applyFont="1" applyFill="1" applyBorder="1" applyAlignment="1">
      <alignment horizontal="center" vertical="top"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0" borderId="0" xfId="0" applyFont="1" applyAlignment="1">
      <alignment horizontal="center" vertical="top" wrapText="1"/>
    </xf>
    <xf numFmtId="44" fontId="9" fillId="0" borderId="0" xfId="1" applyFont="1" applyAlignment="1">
      <alignment horizontal="center" vertical="center"/>
    </xf>
    <xf numFmtId="0" fontId="9" fillId="0" borderId="0" xfId="0" applyFont="1" applyAlignment="1">
      <alignment horizontal="left" vertical="top"/>
    </xf>
    <xf numFmtId="0" fontId="4" fillId="0" borderId="0" xfId="0" applyFont="1" applyAlignment="1">
      <alignment horizontal="center" vertical="center"/>
    </xf>
    <xf numFmtId="44" fontId="10" fillId="0" borderId="0" xfId="1"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44" fontId="10" fillId="11" borderId="9" xfId="1" applyFont="1" applyFill="1" applyBorder="1" applyAlignment="1">
      <alignment horizontal="center" vertical="center" wrapText="1"/>
    </xf>
    <xf numFmtId="0" fontId="10" fillId="11" borderId="9" xfId="0" applyFont="1" applyFill="1" applyBorder="1" applyAlignment="1">
      <alignment horizontal="center" vertical="center" wrapText="1"/>
    </xf>
    <xf numFmtId="44" fontId="9" fillId="0" borderId="9" xfId="1" applyFont="1" applyBorder="1" applyAlignment="1">
      <alignment horizontal="center" vertical="center"/>
    </xf>
    <xf numFmtId="0" fontId="9" fillId="0" borderId="9" xfId="0" applyFont="1" applyBorder="1" applyAlignment="1">
      <alignment horizontal="left" vertical="top"/>
    </xf>
    <xf numFmtId="1" fontId="4" fillId="0" borderId="8" xfId="0" applyNumberFormat="1" applyFont="1" applyBorder="1" applyAlignment="1">
      <alignment horizontal="center" vertical="center" shrinkToFit="1"/>
    </xf>
    <xf numFmtId="0" fontId="5" fillId="9" borderId="2"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xf>
    <xf numFmtId="0" fontId="4" fillId="0" borderId="2" xfId="0" applyFont="1" applyBorder="1" applyAlignment="1">
      <alignment horizontal="center" vertical="top"/>
    </xf>
    <xf numFmtId="1" fontId="5" fillId="0" borderId="3" xfId="0" applyNumberFormat="1" applyFont="1" applyBorder="1" applyAlignment="1">
      <alignment horizontal="center" vertical="center" shrinkToFit="1"/>
    </xf>
    <xf numFmtId="44" fontId="10" fillId="11" borderId="0" xfId="1" applyFont="1" applyFill="1" applyAlignment="1">
      <alignment horizontal="center" vertical="center"/>
    </xf>
    <xf numFmtId="0" fontId="9" fillId="0" borderId="0" xfId="0" applyFont="1" applyAlignment="1">
      <alignment horizontal="center" vertical="center"/>
    </xf>
    <xf numFmtId="0" fontId="9" fillId="11" borderId="0" xfId="0" applyFont="1" applyFill="1" applyAlignment="1">
      <alignment horizontal="left" vertical="top"/>
    </xf>
    <xf numFmtId="1" fontId="5" fillId="0" borderId="3" xfId="0" applyNumberFormat="1" applyFont="1" applyBorder="1" applyAlignment="1">
      <alignment horizontal="center" vertical="top" shrinkToFit="1"/>
    </xf>
    <xf numFmtId="1" fontId="5" fillId="5" borderId="7" xfId="0" applyNumberFormat="1" applyFont="1" applyFill="1" applyBorder="1" applyAlignment="1">
      <alignment horizontal="center" vertical="center" shrinkToFit="1"/>
    </xf>
    <xf numFmtId="1" fontId="5" fillId="5" borderId="10" xfId="0" applyNumberFormat="1" applyFont="1" applyFill="1" applyBorder="1" applyAlignment="1">
      <alignment horizontal="center" vertical="center" shrinkToFit="1"/>
    </xf>
    <xf numFmtId="0" fontId="5" fillId="7" borderId="1" xfId="0" applyFont="1" applyFill="1" applyBorder="1" applyAlignment="1">
      <alignment horizontal="left" vertical="center" wrapText="1"/>
    </xf>
    <xf numFmtId="0" fontId="9" fillId="11" borderId="0" xfId="0" applyFont="1" applyFill="1" applyAlignment="1">
      <alignment horizontal="left" vertical="center"/>
    </xf>
    <xf numFmtId="1" fontId="5" fillId="5" borderId="9" xfId="0"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5" fillId="0" borderId="6" xfId="0" applyFont="1" applyBorder="1" applyAlignment="1">
      <alignment horizontal="left" vertical="top" wrapText="1"/>
    </xf>
    <xf numFmtId="0" fontId="5" fillId="0" borderId="6" xfId="0" applyFont="1" applyBorder="1" applyAlignment="1">
      <alignment horizontal="center" vertical="center" wrapText="1"/>
    </xf>
    <xf numFmtId="1" fontId="5" fillId="0" borderId="8" xfId="0" applyNumberFormat="1" applyFont="1" applyBorder="1" applyAlignment="1">
      <alignment horizontal="center" vertical="center" shrinkToFit="1"/>
    </xf>
    <xf numFmtId="0" fontId="5" fillId="5" borderId="9" xfId="0" applyFont="1" applyFill="1" applyBorder="1" applyAlignment="1">
      <alignment horizontal="justify" vertical="center" wrapText="1"/>
    </xf>
    <xf numFmtId="0" fontId="5" fillId="5" borderId="10" xfId="0" applyFont="1" applyFill="1" applyBorder="1" applyAlignment="1">
      <alignment horizontal="center" vertical="center" wrapText="1"/>
    </xf>
    <xf numFmtId="0" fontId="5" fillId="0" borderId="2" xfId="0" applyFont="1" applyBorder="1" applyAlignment="1">
      <alignment horizontal="center" vertical="center"/>
    </xf>
    <xf numFmtId="3" fontId="5" fillId="0" borderId="3" xfId="0" applyNumberFormat="1" applyFont="1" applyBorder="1" applyAlignment="1">
      <alignment horizontal="center" vertical="center"/>
    </xf>
    <xf numFmtId="0" fontId="5" fillId="0" borderId="2" xfId="0" applyFont="1" applyBorder="1" applyAlignment="1">
      <alignment horizontal="left" vertical="center"/>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center"/>
    </xf>
    <xf numFmtId="44" fontId="10" fillId="11" borderId="17" xfId="1"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4" fillId="0" borderId="2" xfId="0" applyFont="1" applyBorder="1" applyAlignment="1">
      <alignment horizontal="center" vertical="center"/>
    </xf>
    <xf numFmtId="0" fontId="9" fillId="0" borderId="2" xfId="0" applyFont="1" applyBorder="1" applyAlignment="1">
      <alignment horizontal="left" vertical="center" wrapText="1"/>
    </xf>
    <xf numFmtId="0" fontId="5" fillId="0" borderId="3" xfId="0" applyFont="1" applyBorder="1" applyAlignment="1">
      <alignment horizontal="center" vertical="center"/>
    </xf>
    <xf numFmtId="0" fontId="5" fillId="0" borderId="9" xfId="0" applyFont="1" applyBorder="1" applyAlignment="1">
      <alignment horizontal="left" vertical="center"/>
    </xf>
    <xf numFmtId="0" fontId="4" fillId="4" borderId="22" xfId="2" applyFont="1" applyFill="1" applyBorder="1" applyAlignment="1">
      <alignment horizontal="center" vertical="center"/>
    </xf>
    <xf numFmtId="0" fontId="4" fillId="4" borderId="23" xfId="2" applyFont="1" applyFill="1" applyBorder="1" applyAlignment="1">
      <alignment horizontal="center" vertical="center"/>
    </xf>
    <xf numFmtId="0" fontId="4" fillId="4" borderId="24" xfId="2" applyFont="1" applyFill="1" applyBorder="1" applyAlignment="1">
      <alignment horizontal="center" vertical="center"/>
    </xf>
    <xf numFmtId="0" fontId="4" fillId="0" borderId="16"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5" fillId="0" borderId="9"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5" fillId="0" borderId="31" xfId="2" applyFont="1" applyBorder="1" applyAlignment="1">
      <alignment vertical="center"/>
    </xf>
    <xf numFmtId="0" fontId="5" fillId="0" borderId="32" xfId="2" applyFont="1" applyBorder="1" applyAlignment="1">
      <alignment vertical="center"/>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4" fillId="4" borderId="19" xfId="2" applyFont="1" applyFill="1" applyBorder="1" applyAlignment="1">
      <alignment horizontal="center" vertical="center" wrapText="1"/>
    </xf>
    <xf numFmtId="0" fontId="4" fillId="4" borderId="20" xfId="2" applyFont="1" applyFill="1" applyBorder="1" applyAlignment="1">
      <alignment horizontal="center" vertical="center" wrapText="1"/>
    </xf>
    <xf numFmtId="0" fontId="4" fillId="4" borderId="18" xfId="2" applyFont="1" applyFill="1" applyBorder="1" applyAlignment="1">
      <alignment horizontal="center" vertical="center" wrapText="1"/>
    </xf>
    <xf numFmtId="0" fontId="4" fillId="4" borderId="19" xfId="2" applyFont="1" applyFill="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44" fontId="9" fillId="5" borderId="0" xfId="1" applyFont="1" applyFill="1" applyAlignment="1">
      <alignment horizontal="center" vertical="center"/>
    </xf>
    <xf numFmtId="0" fontId="9" fillId="5" borderId="0" xfId="0" applyFont="1" applyFill="1" applyAlignment="1">
      <alignment horizontal="center" vertical="center"/>
    </xf>
    <xf numFmtId="0" fontId="9" fillId="7" borderId="0" xfId="0" applyFont="1" applyFill="1" applyAlignment="1">
      <alignment horizontal="center" vertical="center"/>
    </xf>
    <xf numFmtId="0" fontId="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top"/>
    </xf>
    <xf numFmtId="0" fontId="13" fillId="0" borderId="0" xfId="0" applyFont="1" applyAlignment="1">
      <alignment horizontal="center"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9" fillId="5" borderId="0" xfId="0" applyFont="1" applyFill="1" applyAlignment="1">
      <alignment horizontal="left" vertical="top"/>
    </xf>
    <xf numFmtId="0" fontId="5" fillId="0" borderId="0" xfId="0" applyFont="1" applyAlignment="1">
      <alignment horizontal="left" vertical="center" wrapText="1"/>
    </xf>
    <xf numFmtId="0" fontId="4" fillId="7" borderId="0" xfId="0" applyFont="1" applyFill="1" applyAlignment="1">
      <alignment horizontal="center" vertical="center"/>
    </xf>
    <xf numFmtId="44" fontId="8" fillId="7" borderId="0" xfId="1" applyFont="1" applyFill="1" applyAlignment="1">
      <alignment horizontal="center" vertical="center"/>
    </xf>
    <xf numFmtId="9" fontId="7" fillId="7" borderId="0" xfId="1" applyNumberFormat="1" applyFont="1" applyFill="1" applyAlignment="1">
      <alignment horizontal="center" vertical="center"/>
    </xf>
  </cellXfs>
  <cellStyles count="10">
    <cellStyle name="Moeda" xfId="1" builtinId="4"/>
    <cellStyle name="Moeda 2" xfId="6" xr:uid="{00000000-0005-0000-0000-000001000000}"/>
    <cellStyle name="Moeda 2 2" xfId="8" xr:uid="{A90DD248-7E79-455E-8226-3A79EB781218}"/>
    <cellStyle name="Moeda 3" xfId="4" xr:uid="{00000000-0005-0000-0000-000002000000}"/>
    <cellStyle name="Normal" xfId="0" builtinId="0"/>
    <cellStyle name="Normal 2" xfId="2" xr:uid="{00000000-0005-0000-0000-000004000000}"/>
    <cellStyle name="Normal 3" xfId="7" xr:uid="{62FBACBF-FD36-4256-B80A-3D951CF50D0F}"/>
    <cellStyle name="Vírgula 2" xfId="5" xr:uid="{00000000-0005-0000-0000-000005000000}"/>
    <cellStyle name="Vírgula 3" xfId="3" xr:uid="{00000000-0005-0000-0000-000006000000}"/>
    <cellStyle name="Vírgula 4" xfId="9" xr:uid="{B42EC04F-3B51-4215-81BC-B62427144048}"/>
  </cellStyles>
  <dxfs count="0"/>
  <tableStyles count="0" defaultTableStyle="TableStyleMedium9" defaultPivotStyle="PivotStyleLight16"/>
  <colors>
    <mruColors>
      <color rgb="FF0000FF"/>
      <color rgb="FF99FF99"/>
      <color rgb="FF00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CCD5-3C7C-48AF-BF8B-F63727A17F97}">
  <dimension ref="A1:AC222"/>
  <sheetViews>
    <sheetView showGridLines="0" tabSelected="1" zoomScale="115" zoomScaleNormal="115" workbookViewId="0">
      <pane xSplit="1" ySplit="5" topLeftCell="B179" activePane="bottomRight" state="frozen"/>
      <selection pane="topRight" activeCell="B1" sqref="B1"/>
      <selection pane="bottomLeft" activeCell="A17" sqref="A17"/>
      <selection pane="bottomRight" activeCell="F192" sqref="F192"/>
    </sheetView>
  </sheetViews>
  <sheetFormatPr defaultRowHeight="13" x14ac:dyDescent="0.3"/>
  <cols>
    <col min="1" max="1" width="14.19921875" style="79" customWidth="1"/>
    <col min="2" max="2" width="23.19921875" style="80" customWidth="1"/>
    <col min="3" max="3" width="86.69921875" style="76" customWidth="1"/>
    <col min="4" max="4" width="19.296875" style="93" customWidth="1"/>
    <col min="5" max="5" width="16.796875" style="80" customWidth="1"/>
    <col min="6" max="6" width="17.59765625" style="75" customWidth="1"/>
    <col min="7" max="7" width="16.296875" style="75" customWidth="1"/>
    <col min="8" max="8" width="12.69921875" style="76" customWidth="1"/>
    <col min="9" max="9" width="16.5" style="76" bestFit="1" customWidth="1"/>
    <col min="10" max="16384" width="8.796875" style="76"/>
  </cols>
  <sheetData>
    <row r="1" spans="1:9" x14ac:dyDescent="0.3">
      <c r="A1" s="74"/>
      <c r="B1" s="74"/>
      <c r="C1" s="74"/>
      <c r="D1" s="74"/>
      <c r="E1" s="74"/>
    </row>
    <row r="2" spans="1:9" ht="31.5" customHeight="1" x14ac:dyDescent="0.3">
      <c r="A2" s="157" t="s">
        <v>331</v>
      </c>
      <c r="B2" s="157"/>
      <c r="C2" s="157"/>
      <c r="D2" s="157"/>
      <c r="E2" s="157"/>
      <c r="F2" s="157"/>
      <c r="G2" s="157"/>
      <c r="H2" s="157"/>
      <c r="I2" s="157"/>
    </row>
    <row r="3" spans="1:9" s="79" customFormat="1" ht="30" customHeight="1" x14ac:dyDescent="0.3">
      <c r="A3" s="77"/>
      <c r="B3" s="77"/>
      <c r="C3" s="77"/>
      <c r="D3" s="77"/>
      <c r="E3" s="77"/>
      <c r="F3" s="78"/>
      <c r="G3" s="78"/>
    </row>
    <row r="4" spans="1:9" s="80" customFormat="1" ht="30" customHeight="1" x14ac:dyDescent="0.3">
      <c r="A4" s="55" t="s">
        <v>16</v>
      </c>
      <c r="B4" s="56"/>
      <c r="C4" s="56"/>
      <c r="D4" s="56"/>
      <c r="E4" s="56"/>
      <c r="F4" s="56"/>
      <c r="G4" s="56"/>
      <c r="H4" s="56"/>
      <c r="I4" s="56"/>
    </row>
    <row r="5" spans="1:9" ht="52" x14ac:dyDescent="0.3">
      <c r="A5" s="3" t="s">
        <v>17</v>
      </c>
      <c r="B5" s="15" t="s">
        <v>18</v>
      </c>
      <c r="C5" s="3" t="s">
        <v>19</v>
      </c>
      <c r="D5" s="3" t="s">
        <v>20</v>
      </c>
      <c r="E5" s="54" t="s">
        <v>15</v>
      </c>
      <c r="F5" s="81" t="s">
        <v>294</v>
      </c>
      <c r="G5" s="81" t="s">
        <v>295</v>
      </c>
      <c r="H5" s="82" t="s">
        <v>296</v>
      </c>
      <c r="I5" s="82" t="s">
        <v>297</v>
      </c>
    </row>
    <row r="6" spans="1:9" ht="52" customHeight="1" x14ac:dyDescent="0.3">
      <c r="A6" s="30">
        <v>1</v>
      </c>
      <c r="B6" s="16" t="s">
        <v>21</v>
      </c>
      <c r="C6" s="5" t="s">
        <v>22</v>
      </c>
      <c r="D6" s="4" t="s">
        <v>23</v>
      </c>
      <c r="E6" s="6">
        <v>5</v>
      </c>
      <c r="F6" s="83">
        <v>1000</v>
      </c>
      <c r="G6" s="83">
        <v>5000</v>
      </c>
      <c r="H6" s="84"/>
      <c r="I6" s="84"/>
    </row>
    <row r="7" spans="1:9" ht="109.5" customHeight="1" x14ac:dyDescent="0.3">
      <c r="A7" s="25">
        <v>2</v>
      </c>
      <c r="B7" s="26" t="s">
        <v>25</v>
      </c>
      <c r="C7" s="27" t="s">
        <v>26</v>
      </c>
      <c r="D7" s="28" t="s">
        <v>24</v>
      </c>
      <c r="E7" s="29">
        <v>10</v>
      </c>
      <c r="F7" s="83">
        <v>1900</v>
      </c>
      <c r="G7" s="83">
        <v>19000</v>
      </c>
      <c r="H7" s="84"/>
      <c r="I7" s="84"/>
    </row>
    <row r="8" spans="1:9" ht="69" x14ac:dyDescent="0.3">
      <c r="A8" s="30">
        <v>3</v>
      </c>
      <c r="B8" s="42" t="s">
        <v>28</v>
      </c>
      <c r="C8" s="43" t="s">
        <v>29</v>
      </c>
      <c r="D8" s="44" t="s">
        <v>24</v>
      </c>
      <c r="E8" s="45">
        <v>30</v>
      </c>
      <c r="F8" s="83">
        <v>700</v>
      </c>
      <c r="G8" s="83">
        <v>21000</v>
      </c>
      <c r="H8" s="84"/>
      <c r="I8" s="84"/>
    </row>
    <row r="9" spans="1:9" ht="69" x14ac:dyDescent="0.3">
      <c r="A9" s="30">
        <v>4</v>
      </c>
      <c r="B9" s="42" t="s">
        <v>28</v>
      </c>
      <c r="C9" s="43" t="s">
        <v>256</v>
      </c>
      <c r="D9" s="44" t="s">
        <v>243</v>
      </c>
      <c r="E9" s="45">
        <v>36</v>
      </c>
      <c r="F9" s="83">
        <v>20015</v>
      </c>
      <c r="G9" s="83">
        <v>720540</v>
      </c>
      <c r="H9" s="84"/>
      <c r="I9" s="84"/>
    </row>
    <row r="10" spans="1:9" ht="69" x14ac:dyDescent="0.3">
      <c r="A10" s="85">
        <v>5</v>
      </c>
      <c r="B10" s="86" t="s">
        <v>257</v>
      </c>
      <c r="C10" s="87" t="s">
        <v>258</v>
      </c>
      <c r="D10" s="88" t="s">
        <v>259</v>
      </c>
      <c r="E10" s="89">
        <v>30</v>
      </c>
      <c r="F10" s="83">
        <v>6500</v>
      </c>
      <c r="G10" s="83">
        <v>195000</v>
      </c>
      <c r="H10" s="84"/>
      <c r="I10" s="84"/>
    </row>
    <row r="11" spans="1:9" ht="409.5" x14ac:dyDescent="0.3">
      <c r="A11" s="85">
        <v>6</v>
      </c>
      <c r="B11" s="86" t="s">
        <v>260</v>
      </c>
      <c r="C11" s="87" t="s">
        <v>261</v>
      </c>
      <c r="D11" s="88" t="s">
        <v>262</v>
      </c>
      <c r="E11" s="89">
        <v>30</v>
      </c>
      <c r="F11" s="83">
        <v>12400</v>
      </c>
      <c r="G11" s="83">
        <v>372000</v>
      </c>
      <c r="H11" s="84"/>
      <c r="I11" s="84"/>
    </row>
    <row r="12" spans="1:9" ht="46" x14ac:dyDescent="0.3">
      <c r="A12" s="30">
        <v>7</v>
      </c>
      <c r="B12" s="26" t="s">
        <v>242</v>
      </c>
      <c r="C12" s="31" t="s">
        <v>31</v>
      </c>
      <c r="D12" s="28" t="s">
        <v>24</v>
      </c>
      <c r="E12" s="29">
        <v>15</v>
      </c>
      <c r="F12" s="83">
        <v>1800</v>
      </c>
      <c r="G12" s="83">
        <v>27000</v>
      </c>
      <c r="H12" s="84"/>
      <c r="I12" s="84"/>
    </row>
    <row r="13" spans="1:9" ht="46" x14ac:dyDescent="0.3">
      <c r="A13" s="25">
        <v>8</v>
      </c>
      <c r="B13" s="26" t="s">
        <v>32</v>
      </c>
      <c r="C13" s="27" t="s">
        <v>33</v>
      </c>
      <c r="D13" s="28" t="s">
        <v>30</v>
      </c>
      <c r="E13" s="29">
        <v>45</v>
      </c>
      <c r="F13" s="83">
        <v>360</v>
      </c>
      <c r="G13" s="83">
        <v>16200</v>
      </c>
      <c r="H13" s="84"/>
      <c r="I13" s="84"/>
    </row>
    <row r="14" spans="1:9" ht="184" x14ac:dyDescent="0.3">
      <c r="A14" s="30">
        <v>9</v>
      </c>
      <c r="B14" s="26" t="s">
        <v>34</v>
      </c>
      <c r="C14" s="27" t="s">
        <v>35</v>
      </c>
      <c r="D14" s="28" t="s">
        <v>30</v>
      </c>
      <c r="E14" s="29">
        <v>15</v>
      </c>
      <c r="F14" s="83">
        <v>900</v>
      </c>
      <c r="G14" s="83">
        <v>13500</v>
      </c>
      <c r="H14" s="84"/>
      <c r="I14" s="84"/>
    </row>
    <row r="15" spans="1:9" ht="126.5" x14ac:dyDescent="0.3">
      <c r="A15" s="30">
        <v>10</v>
      </c>
      <c r="B15" s="13" t="s">
        <v>36</v>
      </c>
      <c r="C15" s="8" t="s">
        <v>37</v>
      </c>
      <c r="D15" s="7" t="s">
        <v>38</v>
      </c>
      <c r="E15" s="9">
        <v>15</v>
      </c>
      <c r="F15" s="83">
        <v>6000</v>
      </c>
      <c r="G15" s="83">
        <v>90000</v>
      </c>
      <c r="H15" s="84"/>
      <c r="I15" s="84"/>
    </row>
    <row r="16" spans="1:9" ht="237.75" customHeight="1" x14ac:dyDescent="0.3">
      <c r="A16" s="30">
        <v>11</v>
      </c>
      <c r="B16" s="13" t="s">
        <v>39</v>
      </c>
      <c r="C16" s="8" t="s">
        <v>306</v>
      </c>
      <c r="D16" s="7" t="s">
        <v>7</v>
      </c>
      <c r="E16" s="9">
        <v>15</v>
      </c>
      <c r="F16" s="83">
        <v>8</v>
      </c>
      <c r="G16" s="83">
        <v>120</v>
      </c>
      <c r="H16" s="84"/>
      <c r="I16" s="84"/>
    </row>
    <row r="17" spans="1:9" ht="149.5" x14ac:dyDescent="0.3">
      <c r="A17" s="90">
        <v>12</v>
      </c>
      <c r="B17" s="49" t="s">
        <v>263</v>
      </c>
      <c r="C17" s="49" t="s">
        <v>264</v>
      </c>
      <c r="D17" s="50" t="s">
        <v>24</v>
      </c>
      <c r="E17" s="91">
        <v>15</v>
      </c>
      <c r="F17" s="83">
        <v>8500</v>
      </c>
      <c r="G17" s="83">
        <v>127500</v>
      </c>
      <c r="H17" s="84"/>
      <c r="I17" s="84"/>
    </row>
    <row r="18" spans="1:9" ht="30" customHeight="1" x14ac:dyDescent="0.3">
      <c r="A18" s="59" t="s">
        <v>299</v>
      </c>
      <c r="B18" s="60"/>
      <c r="C18" s="60"/>
      <c r="D18" s="60"/>
      <c r="E18" s="60"/>
      <c r="F18" s="75" t="s">
        <v>298</v>
      </c>
      <c r="G18" s="92">
        <f>SUM(G6:G17)</f>
        <v>1606860</v>
      </c>
      <c r="H18" s="76" t="s">
        <v>298</v>
      </c>
      <c r="I18" s="92"/>
    </row>
    <row r="19" spans="1:9" ht="30" customHeight="1" x14ac:dyDescent="0.3">
      <c r="A19" s="58" t="s">
        <v>13</v>
      </c>
      <c r="B19" s="56"/>
      <c r="C19" s="56"/>
      <c r="D19" s="56"/>
      <c r="E19" s="56"/>
      <c r="F19" s="56"/>
      <c r="G19" s="56"/>
      <c r="H19" s="56"/>
      <c r="I19" s="56"/>
    </row>
    <row r="20" spans="1:9" ht="52" x14ac:dyDescent="0.3">
      <c r="A20" s="1" t="s">
        <v>40</v>
      </c>
      <c r="B20" s="2" t="s">
        <v>41</v>
      </c>
      <c r="C20" s="1" t="s">
        <v>42</v>
      </c>
      <c r="D20" s="1" t="s">
        <v>43</v>
      </c>
      <c r="E20" s="47" t="s">
        <v>44</v>
      </c>
      <c r="F20" s="81" t="s">
        <v>294</v>
      </c>
      <c r="G20" s="81" t="s">
        <v>295</v>
      </c>
      <c r="H20" s="82" t="s">
        <v>296</v>
      </c>
      <c r="I20" s="82" t="s">
        <v>297</v>
      </c>
    </row>
    <row r="21" spans="1:9" ht="33.75" customHeight="1" x14ac:dyDescent="0.3">
      <c r="A21" s="25">
        <v>13</v>
      </c>
      <c r="B21" s="17" t="s">
        <v>45</v>
      </c>
      <c r="C21" s="11" t="s">
        <v>46</v>
      </c>
      <c r="D21" s="10" t="s">
        <v>7</v>
      </c>
      <c r="E21" s="40">
        <v>100</v>
      </c>
      <c r="F21" s="83">
        <v>60</v>
      </c>
      <c r="G21" s="83">
        <v>6000</v>
      </c>
      <c r="H21" s="84"/>
      <c r="I21" s="84"/>
    </row>
    <row r="22" spans="1:9" ht="45" customHeight="1" x14ac:dyDescent="0.3">
      <c r="A22" s="25">
        <v>14</v>
      </c>
      <c r="B22" s="13" t="s">
        <v>47</v>
      </c>
      <c r="C22" s="8" t="s">
        <v>48</v>
      </c>
      <c r="D22" s="7" t="s">
        <v>38</v>
      </c>
      <c r="E22" s="9">
        <v>50</v>
      </c>
      <c r="F22" s="83">
        <v>150</v>
      </c>
      <c r="G22" s="83">
        <v>7500</v>
      </c>
      <c r="H22" s="84"/>
      <c r="I22" s="84"/>
    </row>
    <row r="23" spans="1:9" ht="138" x14ac:dyDescent="0.3">
      <c r="A23" s="30">
        <v>15</v>
      </c>
      <c r="B23" s="13" t="s">
        <v>49</v>
      </c>
      <c r="C23" s="8" t="s">
        <v>307</v>
      </c>
      <c r="D23" s="7" t="s">
        <v>38</v>
      </c>
      <c r="E23" s="9">
        <v>30</v>
      </c>
      <c r="F23" s="83">
        <v>550</v>
      </c>
      <c r="G23" s="83">
        <v>16500</v>
      </c>
      <c r="H23" s="84"/>
      <c r="I23" s="84"/>
    </row>
    <row r="24" spans="1:9" ht="23.5" customHeight="1" x14ac:dyDescent="0.3">
      <c r="A24" s="25">
        <v>16</v>
      </c>
      <c r="B24" s="13" t="s">
        <v>50</v>
      </c>
      <c r="C24" s="12" t="s">
        <v>51</v>
      </c>
      <c r="D24" s="7" t="s">
        <v>52</v>
      </c>
      <c r="E24" s="9">
        <v>15</v>
      </c>
      <c r="F24" s="83">
        <v>1800</v>
      </c>
      <c r="G24" s="83">
        <v>27000</v>
      </c>
      <c r="H24" s="84"/>
      <c r="I24" s="84"/>
    </row>
    <row r="25" spans="1:9" ht="29.25" customHeight="1" x14ac:dyDescent="0.3">
      <c r="A25" s="25">
        <v>17</v>
      </c>
      <c r="B25" s="13" t="s">
        <v>50</v>
      </c>
      <c r="C25" s="12" t="s">
        <v>53</v>
      </c>
      <c r="D25" s="7" t="s">
        <v>52</v>
      </c>
      <c r="E25" s="9">
        <v>15</v>
      </c>
      <c r="F25" s="83">
        <v>2900</v>
      </c>
      <c r="G25" s="83">
        <v>43500</v>
      </c>
      <c r="H25" s="84"/>
      <c r="I25" s="84"/>
    </row>
    <row r="26" spans="1:9" ht="149.5" x14ac:dyDescent="0.3">
      <c r="A26" s="30">
        <v>18</v>
      </c>
      <c r="B26" s="13" t="s">
        <v>54</v>
      </c>
      <c r="C26" s="8" t="s">
        <v>308</v>
      </c>
      <c r="D26" s="7" t="s">
        <v>38</v>
      </c>
      <c r="E26" s="9">
        <v>15</v>
      </c>
      <c r="F26" s="83">
        <v>2500</v>
      </c>
      <c r="G26" s="83">
        <v>37500</v>
      </c>
      <c r="H26" s="84"/>
      <c r="I26" s="84"/>
    </row>
    <row r="27" spans="1:9" ht="103.5" x14ac:dyDescent="0.3">
      <c r="A27" s="25">
        <v>19</v>
      </c>
      <c r="B27" s="26" t="s">
        <v>55</v>
      </c>
      <c r="C27" s="27" t="s">
        <v>56</v>
      </c>
      <c r="D27" s="28" t="s">
        <v>38</v>
      </c>
      <c r="E27" s="29">
        <v>50</v>
      </c>
      <c r="F27" s="83">
        <v>120</v>
      </c>
      <c r="G27" s="83">
        <v>6000</v>
      </c>
      <c r="H27" s="84"/>
      <c r="I27" s="84"/>
    </row>
    <row r="28" spans="1:9" ht="23" x14ac:dyDescent="0.3">
      <c r="A28" s="25">
        <v>20</v>
      </c>
      <c r="B28" s="13" t="s">
        <v>57</v>
      </c>
      <c r="C28" s="8" t="s">
        <v>58</v>
      </c>
      <c r="D28" s="7" t="s">
        <v>52</v>
      </c>
      <c r="E28" s="9">
        <v>20</v>
      </c>
      <c r="F28" s="83">
        <v>90</v>
      </c>
      <c r="G28" s="83">
        <v>1800</v>
      </c>
      <c r="H28" s="84"/>
      <c r="I28" s="84"/>
    </row>
    <row r="29" spans="1:9" ht="69" x14ac:dyDescent="0.3">
      <c r="A29" s="30">
        <v>21</v>
      </c>
      <c r="B29" s="13" t="s">
        <v>59</v>
      </c>
      <c r="C29" s="8" t="s">
        <v>60</v>
      </c>
      <c r="D29" s="7" t="s">
        <v>38</v>
      </c>
      <c r="E29" s="9">
        <v>30</v>
      </c>
      <c r="F29" s="83">
        <v>90</v>
      </c>
      <c r="G29" s="83">
        <v>2700</v>
      </c>
      <c r="H29" s="84"/>
      <c r="I29" s="84"/>
    </row>
    <row r="30" spans="1:9" ht="80.5" x14ac:dyDescent="0.3">
      <c r="A30" s="25">
        <v>22</v>
      </c>
      <c r="B30" s="13" t="s">
        <v>61</v>
      </c>
      <c r="C30" s="8" t="s">
        <v>62</v>
      </c>
      <c r="D30" s="7" t="s">
        <v>38</v>
      </c>
      <c r="E30" s="9">
        <v>30</v>
      </c>
      <c r="F30" s="83">
        <v>90</v>
      </c>
      <c r="G30" s="83">
        <v>2700</v>
      </c>
      <c r="H30" s="84"/>
      <c r="I30" s="84"/>
    </row>
    <row r="31" spans="1:9" ht="34.5" x14ac:dyDescent="0.3">
      <c r="A31" s="25">
        <v>23</v>
      </c>
      <c r="B31" s="13" t="s">
        <v>63</v>
      </c>
      <c r="C31" s="8" t="s">
        <v>64</v>
      </c>
      <c r="D31" s="7" t="s">
        <v>38</v>
      </c>
      <c r="E31" s="9">
        <v>20</v>
      </c>
      <c r="F31" s="83">
        <v>280</v>
      </c>
      <c r="G31" s="83">
        <v>5600</v>
      </c>
      <c r="H31" s="84"/>
      <c r="I31" s="84"/>
    </row>
    <row r="32" spans="1:9" ht="34.5" x14ac:dyDescent="0.3">
      <c r="A32" s="30">
        <v>24</v>
      </c>
      <c r="B32" s="13" t="s">
        <v>65</v>
      </c>
      <c r="C32" s="8" t="s">
        <v>64</v>
      </c>
      <c r="D32" s="7" t="s">
        <v>38</v>
      </c>
      <c r="E32" s="9">
        <v>20</v>
      </c>
      <c r="F32" s="83">
        <v>350</v>
      </c>
      <c r="G32" s="83">
        <v>7000</v>
      </c>
      <c r="H32" s="84"/>
      <c r="I32" s="84"/>
    </row>
    <row r="33" spans="1:9" ht="57" customHeight="1" x14ac:dyDescent="0.3">
      <c r="A33" s="25">
        <v>25</v>
      </c>
      <c r="B33" s="13" t="s">
        <v>66</v>
      </c>
      <c r="C33" s="8" t="s">
        <v>309</v>
      </c>
      <c r="D33" s="7" t="s">
        <v>38</v>
      </c>
      <c r="E33" s="9">
        <v>30</v>
      </c>
      <c r="F33" s="83">
        <v>210</v>
      </c>
      <c r="G33" s="83">
        <v>6300</v>
      </c>
      <c r="H33" s="84"/>
      <c r="I33" s="84"/>
    </row>
    <row r="34" spans="1:9" ht="57" customHeight="1" x14ac:dyDescent="0.3">
      <c r="A34" s="25">
        <v>26</v>
      </c>
      <c r="B34" s="13" t="s">
        <v>67</v>
      </c>
      <c r="C34" s="8" t="s">
        <v>310</v>
      </c>
      <c r="D34" s="7" t="s">
        <v>7</v>
      </c>
      <c r="E34" s="9">
        <v>100</v>
      </c>
      <c r="F34" s="83">
        <v>500</v>
      </c>
      <c r="G34" s="83">
        <v>50000</v>
      </c>
      <c r="H34" s="84"/>
      <c r="I34" s="84"/>
    </row>
    <row r="35" spans="1:9" ht="57.5" x14ac:dyDescent="0.3">
      <c r="A35" s="30">
        <v>27</v>
      </c>
      <c r="B35" s="13" t="s">
        <v>68</v>
      </c>
      <c r="C35" s="8" t="s">
        <v>69</v>
      </c>
      <c r="D35" s="7" t="s">
        <v>38</v>
      </c>
      <c r="E35" s="9">
        <v>15</v>
      </c>
      <c r="F35" s="83">
        <v>50</v>
      </c>
      <c r="G35" s="83">
        <v>750</v>
      </c>
      <c r="H35" s="84"/>
      <c r="I35" s="84"/>
    </row>
    <row r="36" spans="1:9" x14ac:dyDescent="0.3">
      <c r="A36" s="25">
        <v>28</v>
      </c>
      <c r="B36" s="13" t="s">
        <v>70</v>
      </c>
      <c r="C36" s="8" t="s">
        <v>71</v>
      </c>
      <c r="D36" s="7" t="s">
        <v>52</v>
      </c>
      <c r="E36" s="9">
        <v>20</v>
      </c>
      <c r="F36" s="83">
        <v>60</v>
      </c>
      <c r="G36" s="83">
        <v>1200</v>
      </c>
      <c r="H36" s="84"/>
      <c r="I36" s="84"/>
    </row>
    <row r="37" spans="1:9" ht="23" x14ac:dyDescent="0.3">
      <c r="A37" s="25">
        <v>29</v>
      </c>
      <c r="B37" s="13" t="s">
        <v>72</v>
      </c>
      <c r="C37" s="8" t="s">
        <v>73</v>
      </c>
      <c r="D37" s="7" t="s">
        <v>74</v>
      </c>
      <c r="E37" s="9">
        <v>50</v>
      </c>
      <c r="F37" s="83">
        <v>120</v>
      </c>
      <c r="G37" s="83">
        <v>6000</v>
      </c>
      <c r="H37" s="84"/>
      <c r="I37" s="84"/>
    </row>
    <row r="38" spans="1:9" ht="46.5" customHeight="1" x14ac:dyDescent="0.3">
      <c r="A38" s="30">
        <v>30</v>
      </c>
      <c r="B38" s="13" t="s">
        <v>75</v>
      </c>
      <c r="C38" s="12" t="s">
        <v>76</v>
      </c>
      <c r="D38" s="7" t="s">
        <v>77</v>
      </c>
      <c r="E38" s="9">
        <v>35</v>
      </c>
      <c r="F38" s="83">
        <v>150</v>
      </c>
      <c r="G38" s="83">
        <v>5250</v>
      </c>
      <c r="H38" s="84"/>
      <c r="I38" s="84"/>
    </row>
    <row r="39" spans="1:9" ht="23.5" customHeight="1" x14ac:dyDescent="0.3">
      <c r="A39" s="25">
        <v>31</v>
      </c>
      <c r="B39" s="13" t="s">
        <v>78</v>
      </c>
      <c r="C39" s="12" t="s">
        <v>79</v>
      </c>
      <c r="D39" s="7" t="s">
        <v>80</v>
      </c>
      <c r="E39" s="9">
        <v>50</v>
      </c>
      <c r="F39" s="83">
        <v>100</v>
      </c>
      <c r="G39" s="83">
        <v>5000</v>
      </c>
      <c r="H39" s="84"/>
      <c r="I39" s="84"/>
    </row>
    <row r="40" spans="1:9" ht="115" x14ac:dyDescent="0.3">
      <c r="A40" s="25">
        <v>32</v>
      </c>
      <c r="B40" s="13" t="s">
        <v>311</v>
      </c>
      <c r="C40" s="8" t="s">
        <v>312</v>
      </c>
      <c r="D40" s="7" t="s">
        <v>38</v>
      </c>
      <c r="E40" s="9">
        <v>30</v>
      </c>
      <c r="F40" s="83">
        <v>1450</v>
      </c>
      <c r="G40" s="83">
        <v>43500</v>
      </c>
      <c r="H40" s="84"/>
      <c r="I40" s="84"/>
    </row>
    <row r="41" spans="1:9" ht="69" x14ac:dyDescent="0.3">
      <c r="A41" s="30">
        <v>33</v>
      </c>
      <c r="B41" s="13" t="s">
        <v>81</v>
      </c>
      <c r="C41" s="8" t="s">
        <v>313</v>
      </c>
      <c r="D41" s="7" t="s">
        <v>38</v>
      </c>
      <c r="E41" s="9">
        <v>50</v>
      </c>
      <c r="F41" s="83">
        <v>20</v>
      </c>
      <c r="G41" s="83">
        <v>1000</v>
      </c>
      <c r="H41" s="84"/>
      <c r="I41" s="84"/>
    </row>
    <row r="42" spans="1:9" ht="46" x14ac:dyDescent="0.3">
      <c r="A42" s="25">
        <v>34</v>
      </c>
      <c r="B42" s="13" t="s">
        <v>82</v>
      </c>
      <c r="C42" s="8" t="s">
        <v>83</v>
      </c>
      <c r="D42" s="7" t="s">
        <v>52</v>
      </c>
      <c r="E42" s="9">
        <v>30</v>
      </c>
      <c r="F42" s="83">
        <v>180</v>
      </c>
      <c r="G42" s="83">
        <v>5400</v>
      </c>
      <c r="H42" s="84"/>
      <c r="I42" s="84"/>
    </row>
    <row r="43" spans="1:9" ht="172.5" x14ac:dyDescent="0.3">
      <c r="A43" s="25">
        <v>35</v>
      </c>
      <c r="B43" s="13" t="s">
        <v>84</v>
      </c>
      <c r="C43" s="8" t="s">
        <v>314</v>
      </c>
      <c r="D43" s="7" t="s">
        <v>38</v>
      </c>
      <c r="E43" s="9">
        <v>40</v>
      </c>
      <c r="F43" s="83">
        <v>300</v>
      </c>
      <c r="G43" s="83">
        <v>12000</v>
      </c>
      <c r="H43" s="84"/>
      <c r="I43" s="84"/>
    </row>
    <row r="44" spans="1:9" ht="80.5" x14ac:dyDescent="0.3">
      <c r="A44" s="30">
        <v>36</v>
      </c>
      <c r="B44" s="26" t="s">
        <v>85</v>
      </c>
      <c r="C44" s="27" t="s">
        <v>232</v>
      </c>
      <c r="D44" s="28" t="s">
        <v>52</v>
      </c>
      <c r="E44" s="29">
        <v>30</v>
      </c>
      <c r="F44" s="83">
        <v>800</v>
      </c>
      <c r="G44" s="83">
        <v>24000</v>
      </c>
      <c r="H44" s="84"/>
      <c r="I44" s="84"/>
    </row>
    <row r="45" spans="1:9" ht="30" customHeight="1" x14ac:dyDescent="0.3">
      <c r="A45" s="61" t="s">
        <v>300</v>
      </c>
      <c r="B45" s="62"/>
      <c r="C45" s="62"/>
      <c r="D45" s="62"/>
      <c r="E45" s="63"/>
      <c r="F45" s="75" t="s">
        <v>298</v>
      </c>
      <c r="G45" s="92">
        <v>324200</v>
      </c>
      <c r="H45" s="93" t="s">
        <v>298</v>
      </c>
      <c r="I45" s="94"/>
    </row>
    <row r="46" spans="1:9" ht="30" customHeight="1" x14ac:dyDescent="0.3">
      <c r="A46" s="58" t="s">
        <v>14</v>
      </c>
      <c r="B46" s="56"/>
      <c r="C46" s="56"/>
      <c r="D46" s="56"/>
      <c r="E46" s="56"/>
      <c r="F46" s="56"/>
      <c r="G46" s="56"/>
      <c r="H46" s="56"/>
      <c r="I46" s="56"/>
    </row>
    <row r="47" spans="1:9" ht="46.5" customHeight="1" x14ac:dyDescent="0.3">
      <c r="A47" s="1" t="s">
        <v>40</v>
      </c>
      <c r="B47" s="2" t="s">
        <v>41</v>
      </c>
      <c r="C47" s="1" t="s">
        <v>42</v>
      </c>
      <c r="D47" s="1" t="s">
        <v>43</v>
      </c>
      <c r="E47" s="1" t="s">
        <v>44</v>
      </c>
      <c r="F47" s="81" t="s">
        <v>294</v>
      </c>
      <c r="G47" s="81" t="s">
        <v>295</v>
      </c>
      <c r="H47" s="82" t="s">
        <v>296</v>
      </c>
      <c r="I47" s="82" t="s">
        <v>297</v>
      </c>
    </row>
    <row r="48" spans="1:9" ht="30.5" customHeight="1" x14ac:dyDescent="0.3">
      <c r="A48" s="30">
        <v>37</v>
      </c>
      <c r="B48" s="13" t="s">
        <v>86</v>
      </c>
      <c r="C48" s="12" t="s">
        <v>87</v>
      </c>
      <c r="D48" s="7" t="s">
        <v>88</v>
      </c>
      <c r="E48" s="9">
        <v>30</v>
      </c>
      <c r="F48" s="83">
        <v>150</v>
      </c>
      <c r="G48" s="83">
        <v>4500</v>
      </c>
      <c r="H48" s="84"/>
      <c r="I48" s="84"/>
    </row>
    <row r="49" spans="1:9" ht="34.5" customHeight="1" x14ac:dyDescent="0.3">
      <c r="A49" s="25">
        <v>38</v>
      </c>
      <c r="B49" s="13" t="s">
        <v>89</v>
      </c>
      <c r="C49" s="8" t="s">
        <v>90</v>
      </c>
      <c r="D49" s="7" t="s">
        <v>27</v>
      </c>
      <c r="E49" s="9">
        <v>50</v>
      </c>
      <c r="F49" s="83">
        <v>250</v>
      </c>
      <c r="G49" s="83">
        <v>12500</v>
      </c>
      <c r="H49" s="84"/>
      <c r="I49" s="84"/>
    </row>
    <row r="50" spans="1:9" ht="44" customHeight="1" x14ac:dyDescent="0.3">
      <c r="A50" s="25">
        <v>39</v>
      </c>
      <c r="B50" s="13" t="s">
        <v>91</v>
      </c>
      <c r="C50" s="12" t="s">
        <v>92</v>
      </c>
      <c r="D50" s="7" t="s">
        <v>27</v>
      </c>
      <c r="E50" s="9">
        <v>50</v>
      </c>
      <c r="F50" s="83">
        <v>250</v>
      </c>
      <c r="G50" s="83">
        <v>12500</v>
      </c>
      <c r="H50" s="84"/>
      <c r="I50" s="84"/>
    </row>
    <row r="51" spans="1:9" ht="23" x14ac:dyDescent="0.3">
      <c r="A51" s="30">
        <v>40</v>
      </c>
      <c r="B51" s="13" t="s">
        <v>315</v>
      </c>
      <c r="C51" s="8" t="s">
        <v>93</v>
      </c>
      <c r="D51" s="7" t="s">
        <v>27</v>
      </c>
      <c r="E51" s="9">
        <v>50</v>
      </c>
      <c r="F51" s="83">
        <v>450</v>
      </c>
      <c r="G51" s="83">
        <v>22500</v>
      </c>
      <c r="H51" s="84"/>
      <c r="I51" s="84"/>
    </row>
    <row r="52" spans="1:9" ht="23" x14ac:dyDescent="0.3">
      <c r="A52" s="30">
        <v>41</v>
      </c>
      <c r="B52" s="13" t="s">
        <v>94</v>
      </c>
      <c r="C52" s="12" t="s">
        <v>95</v>
      </c>
      <c r="D52" s="7" t="s">
        <v>88</v>
      </c>
      <c r="E52" s="9">
        <v>50</v>
      </c>
      <c r="F52" s="83">
        <v>180</v>
      </c>
      <c r="G52" s="83">
        <v>9000</v>
      </c>
      <c r="H52" s="84"/>
      <c r="I52" s="84"/>
    </row>
    <row r="53" spans="1:9" ht="46" x14ac:dyDescent="0.3">
      <c r="A53" s="25">
        <v>42</v>
      </c>
      <c r="B53" s="26" t="s">
        <v>233</v>
      </c>
      <c r="C53" s="31" t="s">
        <v>96</v>
      </c>
      <c r="D53" s="28" t="s">
        <v>88</v>
      </c>
      <c r="E53" s="29">
        <v>200</v>
      </c>
      <c r="F53" s="83">
        <v>65</v>
      </c>
      <c r="G53" s="83">
        <v>13000</v>
      </c>
      <c r="H53" s="84"/>
      <c r="I53" s="84"/>
    </row>
    <row r="54" spans="1:9" ht="23" x14ac:dyDescent="0.3">
      <c r="A54" s="25">
        <v>43</v>
      </c>
      <c r="B54" s="13" t="s">
        <v>97</v>
      </c>
      <c r="C54" s="8" t="s">
        <v>98</v>
      </c>
      <c r="D54" s="7" t="s">
        <v>99</v>
      </c>
      <c r="E54" s="9">
        <v>5</v>
      </c>
      <c r="F54" s="83">
        <v>120</v>
      </c>
      <c r="G54" s="83">
        <v>600</v>
      </c>
      <c r="H54" s="84"/>
      <c r="I54" s="84"/>
    </row>
    <row r="55" spans="1:9" ht="21.5" customHeight="1" x14ac:dyDescent="0.3">
      <c r="A55" s="30">
        <v>44</v>
      </c>
      <c r="B55" s="26" t="s">
        <v>100</v>
      </c>
      <c r="C55" s="31" t="s">
        <v>101</v>
      </c>
      <c r="D55" s="28" t="s">
        <v>88</v>
      </c>
      <c r="E55" s="29">
        <v>200</v>
      </c>
      <c r="F55" s="83">
        <v>35</v>
      </c>
      <c r="G55" s="83">
        <v>7000</v>
      </c>
      <c r="H55" s="84"/>
      <c r="I55" s="84"/>
    </row>
    <row r="56" spans="1:9" ht="23" x14ac:dyDescent="0.3">
      <c r="A56" s="30">
        <v>45</v>
      </c>
      <c r="B56" s="13" t="s">
        <v>102</v>
      </c>
      <c r="C56" s="8" t="s">
        <v>103</v>
      </c>
      <c r="D56" s="7" t="s">
        <v>7</v>
      </c>
      <c r="E56" s="9">
        <v>50</v>
      </c>
      <c r="F56" s="83">
        <v>1500</v>
      </c>
      <c r="G56" s="83">
        <v>75000</v>
      </c>
      <c r="H56" s="84"/>
      <c r="I56" s="84"/>
    </row>
    <row r="57" spans="1:9" ht="59" customHeight="1" x14ac:dyDescent="0.3">
      <c r="A57" s="25">
        <v>46</v>
      </c>
      <c r="B57" s="13" t="s">
        <v>104</v>
      </c>
      <c r="C57" s="8" t="s">
        <v>105</v>
      </c>
      <c r="D57" s="7" t="s">
        <v>7</v>
      </c>
      <c r="E57" s="9">
        <v>100</v>
      </c>
      <c r="F57" s="83">
        <v>700</v>
      </c>
      <c r="G57" s="83">
        <v>70000</v>
      </c>
      <c r="H57" s="84"/>
      <c r="I57" s="84"/>
    </row>
    <row r="58" spans="1:9" ht="126.5" x14ac:dyDescent="0.3">
      <c r="A58" s="25">
        <v>47</v>
      </c>
      <c r="B58" s="13" t="s">
        <v>106</v>
      </c>
      <c r="C58" s="8" t="s">
        <v>107</v>
      </c>
      <c r="D58" s="7" t="s">
        <v>7</v>
      </c>
      <c r="E58" s="9">
        <v>100</v>
      </c>
      <c r="F58" s="83">
        <v>1200</v>
      </c>
      <c r="G58" s="83">
        <v>120000</v>
      </c>
      <c r="H58" s="84"/>
      <c r="I58" s="84"/>
    </row>
    <row r="59" spans="1:9" ht="115" x14ac:dyDescent="0.3">
      <c r="A59" s="30">
        <v>48</v>
      </c>
      <c r="B59" s="13" t="s">
        <v>108</v>
      </c>
      <c r="C59" s="8" t="s">
        <v>109</v>
      </c>
      <c r="D59" s="7" t="s">
        <v>7</v>
      </c>
      <c r="E59" s="9">
        <v>100</v>
      </c>
      <c r="F59" s="83">
        <v>150</v>
      </c>
      <c r="G59" s="83">
        <v>15000</v>
      </c>
      <c r="H59" s="84"/>
      <c r="I59" s="84"/>
    </row>
    <row r="60" spans="1:9" ht="92" x14ac:dyDescent="0.3">
      <c r="A60" s="30">
        <v>49</v>
      </c>
      <c r="B60" s="13" t="s">
        <v>110</v>
      </c>
      <c r="C60" s="8" t="s">
        <v>111</v>
      </c>
      <c r="D60" s="7" t="s">
        <v>7</v>
      </c>
      <c r="E60" s="9">
        <v>100</v>
      </c>
      <c r="F60" s="83">
        <v>90</v>
      </c>
      <c r="G60" s="83">
        <v>9000</v>
      </c>
      <c r="H60" s="84"/>
      <c r="I60" s="84"/>
    </row>
    <row r="61" spans="1:9" ht="43" customHeight="1" x14ac:dyDescent="0.3">
      <c r="A61" s="25">
        <v>50</v>
      </c>
      <c r="B61" s="48" t="s">
        <v>265</v>
      </c>
      <c r="C61" s="49" t="s">
        <v>266</v>
      </c>
      <c r="D61" s="50" t="s">
        <v>267</v>
      </c>
      <c r="E61" s="91">
        <v>300</v>
      </c>
      <c r="F61" s="83">
        <v>300</v>
      </c>
      <c r="G61" s="83">
        <v>90000</v>
      </c>
      <c r="H61" s="84"/>
      <c r="I61" s="84"/>
    </row>
    <row r="62" spans="1:9" ht="43" customHeight="1" x14ac:dyDescent="0.3">
      <c r="A62" s="25">
        <v>51</v>
      </c>
      <c r="B62" s="48" t="s">
        <v>265</v>
      </c>
      <c r="C62" s="49" t="s">
        <v>268</v>
      </c>
      <c r="D62" s="50" t="s">
        <v>267</v>
      </c>
      <c r="E62" s="91">
        <v>300</v>
      </c>
      <c r="F62" s="83">
        <v>150</v>
      </c>
      <c r="G62" s="83">
        <v>45000</v>
      </c>
      <c r="H62" s="84"/>
      <c r="I62" s="84"/>
    </row>
    <row r="63" spans="1:9" ht="30" customHeight="1" x14ac:dyDescent="0.3">
      <c r="A63" s="30">
        <v>52</v>
      </c>
      <c r="B63" s="13" t="s">
        <v>112</v>
      </c>
      <c r="C63" s="8" t="s">
        <v>113</v>
      </c>
      <c r="D63" s="7" t="s">
        <v>114</v>
      </c>
      <c r="E63" s="9">
        <v>100</v>
      </c>
      <c r="F63" s="83">
        <v>140</v>
      </c>
      <c r="G63" s="83">
        <v>14000</v>
      </c>
      <c r="H63" s="84"/>
      <c r="I63" s="84"/>
    </row>
    <row r="64" spans="1:9" ht="33.5" customHeight="1" x14ac:dyDescent="0.3">
      <c r="A64" s="30">
        <v>53</v>
      </c>
      <c r="B64" s="49" t="s">
        <v>269</v>
      </c>
      <c r="C64" s="49" t="s">
        <v>270</v>
      </c>
      <c r="D64" s="50" t="s">
        <v>27</v>
      </c>
      <c r="E64" s="91">
        <v>15</v>
      </c>
      <c r="F64" s="83">
        <v>3800</v>
      </c>
      <c r="G64" s="83">
        <v>57000</v>
      </c>
      <c r="H64" s="84"/>
      <c r="I64" s="84"/>
    </row>
    <row r="65" spans="1:9" ht="40.5" customHeight="1" x14ac:dyDescent="0.3">
      <c r="A65" s="25">
        <v>54</v>
      </c>
      <c r="B65" s="48" t="s">
        <v>271</v>
      </c>
      <c r="C65" s="49" t="s">
        <v>272</v>
      </c>
      <c r="D65" s="50" t="s">
        <v>27</v>
      </c>
      <c r="E65" s="91">
        <v>15</v>
      </c>
      <c r="F65" s="83">
        <v>3200</v>
      </c>
      <c r="G65" s="83">
        <v>48000</v>
      </c>
      <c r="H65" s="84"/>
      <c r="I65" s="84"/>
    </row>
    <row r="66" spans="1:9" ht="23" x14ac:dyDescent="0.3">
      <c r="A66" s="25">
        <v>55</v>
      </c>
      <c r="B66" s="48" t="s">
        <v>273</v>
      </c>
      <c r="C66" s="49" t="s">
        <v>274</v>
      </c>
      <c r="D66" s="50" t="s">
        <v>88</v>
      </c>
      <c r="E66" s="95">
        <v>30</v>
      </c>
      <c r="F66" s="83">
        <v>120</v>
      </c>
      <c r="G66" s="83">
        <v>3600</v>
      </c>
      <c r="H66" s="84"/>
      <c r="I66" s="84"/>
    </row>
    <row r="67" spans="1:9" ht="30" customHeight="1" x14ac:dyDescent="0.3">
      <c r="A67" s="30">
        <v>56</v>
      </c>
      <c r="B67" s="13" t="s">
        <v>115</v>
      </c>
      <c r="C67" s="8" t="s">
        <v>116</v>
      </c>
      <c r="D67" s="7" t="s">
        <v>88</v>
      </c>
      <c r="E67" s="9">
        <v>30</v>
      </c>
      <c r="F67" s="83">
        <v>80</v>
      </c>
      <c r="G67" s="83">
        <v>2400</v>
      </c>
      <c r="H67" s="84"/>
      <c r="I67" s="84"/>
    </row>
    <row r="68" spans="1:9" ht="30" customHeight="1" x14ac:dyDescent="0.3">
      <c r="A68" s="30">
        <v>57</v>
      </c>
      <c r="B68" s="13" t="s">
        <v>117</v>
      </c>
      <c r="C68" s="8" t="s">
        <v>118</v>
      </c>
      <c r="D68" s="7" t="s">
        <v>38</v>
      </c>
      <c r="E68" s="9">
        <v>50</v>
      </c>
      <c r="F68" s="83">
        <v>1500</v>
      </c>
      <c r="G68" s="83">
        <v>75000</v>
      </c>
      <c r="H68" s="84"/>
      <c r="I68" s="84"/>
    </row>
    <row r="69" spans="1:9" ht="30" customHeight="1" x14ac:dyDescent="0.3">
      <c r="A69" s="25">
        <v>58</v>
      </c>
      <c r="B69" s="13" t="s">
        <v>119</v>
      </c>
      <c r="C69" s="8" t="s">
        <v>120</v>
      </c>
      <c r="D69" s="7" t="s">
        <v>38</v>
      </c>
      <c r="E69" s="9">
        <v>50</v>
      </c>
      <c r="F69" s="83">
        <v>1800</v>
      </c>
      <c r="G69" s="83">
        <v>90000</v>
      </c>
      <c r="H69" s="84"/>
      <c r="I69" s="84"/>
    </row>
    <row r="70" spans="1:9" ht="46" x14ac:dyDescent="0.3">
      <c r="A70" s="25">
        <v>59</v>
      </c>
      <c r="B70" s="13" t="s">
        <v>121</v>
      </c>
      <c r="C70" s="8" t="s">
        <v>122</v>
      </c>
      <c r="D70" s="7" t="s">
        <v>38</v>
      </c>
      <c r="E70" s="9">
        <v>50</v>
      </c>
      <c r="F70" s="83">
        <v>3200</v>
      </c>
      <c r="G70" s="83">
        <v>160000</v>
      </c>
      <c r="H70" s="84"/>
      <c r="I70" s="84"/>
    </row>
    <row r="71" spans="1:9" ht="34.5" x14ac:dyDescent="0.3">
      <c r="A71" s="30">
        <v>60</v>
      </c>
      <c r="B71" s="26" t="s">
        <v>275</v>
      </c>
      <c r="C71" s="27" t="s">
        <v>123</v>
      </c>
      <c r="D71" s="28" t="s">
        <v>38</v>
      </c>
      <c r="E71" s="9">
        <v>200</v>
      </c>
      <c r="F71" s="83">
        <v>220</v>
      </c>
      <c r="G71" s="83">
        <v>44000</v>
      </c>
      <c r="H71" s="84"/>
      <c r="I71" s="84"/>
    </row>
    <row r="72" spans="1:9" ht="34.5" x14ac:dyDescent="0.3">
      <c r="A72" s="30">
        <v>61</v>
      </c>
      <c r="B72" s="26" t="s">
        <v>124</v>
      </c>
      <c r="C72" s="27" t="s">
        <v>125</v>
      </c>
      <c r="D72" s="28" t="s">
        <v>88</v>
      </c>
      <c r="E72" s="29">
        <v>100</v>
      </c>
      <c r="F72" s="83">
        <v>120</v>
      </c>
      <c r="G72" s="83">
        <v>12000</v>
      </c>
      <c r="H72" s="84"/>
      <c r="I72" s="84"/>
    </row>
    <row r="73" spans="1:9" ht="23.5" customHeight="1" x14ac:dyDescent="0.3">
      <c r="A73" s="25">
        <v>62</v>
      </c>
      <c r="B73" s="13" t="s">
        <v>126</v>
      </c>
      <c r="C73" s="8" t="s">
        <v>127</v>
      </c>
      <c r="D73" s="7" t="s">
        <v>7</v>
      </c>
      <c r="E73" s="9">
        <v>100</v>
      </c>
      <c r="F73" s="83">
        <v>80</v>
      </c>
      <c r="G73" s="83">
        <v>8000</v>
      </c>
      <c r="H73" s="84"/>
      <c r="I73" s="84"/>
    </row>
    <row r="74" spans="1:9" ht="36" customHeight="1" x14ac:dyDescent="0.3">
      <c r="A74" s="25">
        <v>63</v>
      </c>
      <c r="B74" s="13" t="s">
        <v>128</v>
      </c>
      <c r="C74" s="8" t="s">
        <v>129</v>
      </c>
      <c r="D74" s="7" t="s">
        <v>7</v>
      </c>
      <c r="E74" s="9">
        <v>100</v>
      </c>
      <c r="F74" s="83">
        <v>100</v>
      </c>
      <c r="G74" s="83">
        <v>10000</v>
      </c>
      <c r="H74" s="84"/>
      <c r="I74" s="84"/>
    </row>
    <row r="75" spans="1:9" ht="126.5" x14ac:dyDescent="0.3">
      <c r="A75" s="30">
        <v>64</v>
      </c>
      <c r="B75" s="13" t="s">
        <v>130</v>
      </c>
      <c r="C75" s="8" t="s">
        <v>316</v>
      </c>
      <c r="D75" s="7" t="s">
        <v>7</v>
      </c>
      <c r="E75" s="9">
        <v>200</v>
      </c>
      <c r="F75" s="83">
        <v>180</v>
      </c>
      <c r="G75" s="83">
        <v>36000</v>
      </c>
      <c r="H75" s="84"/>
      <c r="I75" s="84"/>
    </row>
    <row r="76" spans="1:9" ht="23.5" customHeight="1" x14ac:dyDescent="0.3">
      <c r="A76" s="30">
        <v>65</v>
      </c>
      <c r="B76" s="13" t="s">
        <v>131</v>
      </c>
      <c r="C76" s="12" t="s">
        <v>132</v>
      </c>
      <c r="D76" s="7" t="s">
        <v>27</v>
      </c>
      <c r="E76" s="9">
        <v>20</v>
      </c>
      <c r="F76" s="83">
        <v>80</v>
      </c>
      <c r="G76" s="83">
        <v>1600</v>
      </c>
      <c r="H76" s="84"/>
      <c r="I76" s="84"/>
    </row>
    <row r="77" spans="1:9" ht="20.5" customHeight="1" x14ac:dyDescent="0.3">
      <c r="A77" s="25">
        <v>66</v>
      </c>
      <c r="B77" s="13" t="s">
        <v>133</v>
      </c>
      <c r="C77" s="8" t="s">
        <v>134</v>
      </c>
      <c r="D77" s="7" t="s">
        <v>27</v>
      </c>
      <c r="E77" s="9">
        <v>50</v>
      </c>
      <c r="F77" s="83">
        <v>80</v>
      </c>
      <c r="G77" s="83">
        <v>4000</v>
      </c>
      <c r="H77" s="84"/>
      <c r="I77" s="84"/>
    </row>
    <row r="78" spans="1:9" ht="30" customHeight="1" x14ac:dyDescent="0.3">
      <c r="A78" s="25">
        <v>67</v>
      </c>
      <c r="B78" s="26" t="s">
        <v>135</v>
      </c>
      <c r="C78" s="27" t="s">
        <v>136</v>
      </c>
      <c r="D78" s="28" t="s">
        <v>38</v>
      </c>
      <c r="E78" s="9">
        <v>40</v>
      </c>
      <c r="F78" s="83">
        <v>120</v>
      </c>
      <c r="G78" s="83">
        <v>4800</v>
      </c>
      <c r="H78" s="84"/>
      <c r="I78" s="84"/>
    </row>
    <row r="79" spans="1:9" ht="20.5" customHeight="1" x14ac:dyDescent="0.3">
      <c r="A79" s="30">
        <v>68</v>
      </c>
      <c r="B79" s="13" t="s">
        <v>137</v>
      </c>
      <c r="C79" s="8" t="s">
        <v>138</v>
      </c>
      <c r="D79" s="7" t="s">
        <v>27</v>
      </c>
      <c r="E79" s="9">
        <v>40</v>
      </c>
      <c r="F79" s="83">
        <v>40</v>
      </c>
      <c r="G79" s="83">
        <v>1600</v>
      </c>
      <c r="H79" s="84"/>
      <c r="I79" s="84"/>
    </row>
    <row r="80" spans="1:9" ht="43" customHeight="1" x14ac:dyDescent="0.3">
      <c r="A80" s="30">
        <v>69</v>
      </c>
      <c r="B80" s="26" t="s">
        <v>139</v>
      </c>
      <c r="C80" s="27" t="s">
        <v>140</v>
      </c>
      <c r="D80" s="28" t="s">
        <v>7</v>
      </c>
      <c r="E80" s="29">
        <v>20</v>
      </c>
      <c r="F80" s="83">
        <v>120</v>
      </c>
      <c r="G80" s="83">
        <v>2400</v>
      </c>
      <c r="H80" s="84"/>
      <c r="I80" s="84"/>
    </row>
    <row r="81" spans="1:9" ht="23" x14ac:dyDescent="0.3">
      <c r="A81" s="25">
        <v>70</v>
      </c>
      <c r="B81" s="13" t="s">
        <v>141</v>
      </c>
      <c r="C81" s="8" t="s">
        <v>142</v>
      </c>
      <c r="D81" s="7" t="s">
        <v>88</v>
      </c>
      <c r="E81" s="9">
        <v>80</v>
      </c>
      <c r="F81" s="83">
        <v>70</v>
      </c>
      <c r="G81" s="83">
        <v>5600</v>
      </c>
      <c r="H81" s="84"/>
      <c r="I81" s="84"/>
    </row>
    <row r="82" spans="1:9" ht="23" x14ac:dyDescent="0.3">
      <c r="A82" s="25">
        <v>71</v>
      </c>
      <c r="B82" s="13" t="s">
        <v>143</v>
      </c>
      <c r="C82" s="8" t="s">
        <v>144</v>
      </c>
      <c r="D82" s="7" t="s">
        <v>88</v>
      </c>
      <c r="E82" s="9">
        <v>80</v>
      </c>
      <c r="F82" s="83">
        <v>70</v>
      </c>
      <c r="G82" s="83">
        <v>5600</v>
      </c>
      <c r="H82" s="84"/>
      <c r="I82" s="84"/>
    </row>
    <row r="83" spans="1:9" ht="35.25" customHeight="1" x14ac:dyDescent="0.3">
      <c r="A83" s="30">
        <v>72</v>
      </c>
      <c r="B83" s="26" t="s">
        <v>145</v>
      </c>
      <c r="C83" s="27" t="s">
        <v>146</v>
      </c>
      <c r="D83" s="28" t="s">
        <v>38</v>
      </c>
      <c r="E83" s="9">
        <v>20</v>
      </c>
      <c r="F83" s="83">
        <v>250</v>
      </c>
      <c r="G83" s="83">
        <v>5000</v>
      </c>
      <c r="H83" s="84"/>
      <c r="I83" s="84"/>
    </row>
    <row r="84" spans="1:9" ht="23.5" customHeight="1" x14ac:dyDescent="0.3">
      <c r="A84" s="30">
        <v>73</v>
      </c>
      <c r="B84" s="13" t="s">
        <v>147</v>
      </c>
      <c r="C84" s="12" t="s">
        <v>148</v>
      </c>
      <c r="D84" s="7" t="s">
        <v>52</v>
      </c>
      <c r="E84" s="9">
        <v>30</v>
      </c>
      <c r="F84" s="83">
        <v>120</v>
      </c>
      <c r="G84" s="83">
        <v>3600</v>
      </c>
      <c r="H84" s="84"/>
      <c r="I84" s="84"/>
    </row>
    <row r="85" spans="1:9" ht="15" customHeight="1" x14ac:dyDescent="0.3">
      <c r="A85" s="25">
        <v>74</v>
      </c>
      <c r="B85" s="13" t="s">
        <v>149</v>
      </c>
      <c r="C85" s="14" t="s">
        <v>150</v>
      </c>
      <c r="D85" s="7" t="s">
        <v>88</v>
      </c>
      <c r="E85" s="9">
        <v>30</v>
      </c>
      <c r="F85" s="83">
        <v>350</v>
      </c>
      <c r="G85" s="83">
        <v>10500</v>
      </c>
      <c r="H85" s="84"/>
      <c r="I85" s="84"/>
    </row>
    <row r="86" spans="1:9" x14ac:dyDescent="0.3">
      <c r="A86" s="25">
        <v>75</v>
      </c>
      <c r="B86" s="13" t="s">
        <v>151</v>
      </c>
      <c r="C86" s="13" t="s">
        <v>152</v>
      </c>
      <c r="D86" s="7" t="s">
        <v>88</v>
      </c>
      <c r="E86" s="9">
        <v>15</v>
      </c>
      <c r="F86" s="83">
        <v>120</v>
      </c>
      <c r="G86" s="83">
        <v>1800</v>
      </c>
      <c r="H86" s="84"/>
      <c r="I86" s="84"/>
    </row>
    <row r="87" spans="1:9" x14ac:dyDescent="0.3">
      <c r="A87" s="30">
        <v>76</v>
      </c>
      <c r="B87" s="26" t="s">
        <v>153</v>
      </c>
      <c r="C87" s="31" t="s">
        <v>154</v>
      </c>
      <c r="D87" s="28" t="s">
        <v>7</v>
      </c>
      <c r="E87" s="29">
        <v>50</v>
      </c>
      <c r="F87" s="83">
        <v>80</v>
      </c>
      <c r="G87" s="83">
        <v>4000</v>
      </c>
      <c r="H87" s="84"/>
      <c r="I87" s="84"/>
    </row>
    <row r="88" spans="1:9" ht="46" x14ac:dyDescent="0.3">
      <c r="A88" s="30">
        <v>77</v>
      </c>
      <c r="B88" s="13" t="s">
        <v>155</v>
      </c>
      <c r="C88" s="8" t="s">
        <v>156</v>
      </c>
      <c r="D88" s="7" t="s">
        <v>157</v>
      </c>
      <c r="E88" s="9">
        <v>10</v>
      </c>
      <c r="F88" s="83">
        <v>2200</v>
      </c>
      <c r="G88" s="83">
        <v>22000</v>
      </c>
      <c r="H88" s="84"/>
      <c r="I88" s="84"/>
    </row>
    <row r="89" spans="1:9" ht="46" x14ac:dyDescent="0.3">
      <c r="A89" s="25">
        <v>78</v>
      </c>
      <c r="B89" s="13" t="s">
        <v>158</v>
      </c>
      <c r="C89" s="8" t="s">
        <v>159</v>
      </c>
      <c r="D89" s="7" t="s">
        <v>157</v>
      </c>
      <c r="E89" s="9">
        <v>10</v>
      </c>
      <c r="F89" s="83">
        <v>750</v>
      </c>
      <c r="G89" s="83">
        <v>7500</v>
      </c>
      <c r="H89" s="84"/>
      <c r="I89" s="84"/>
    </row>
    <row r="90" spans="1:9" ht="92" x14ac:dyDescent="0.3">
      <c r="A90" s="25">
        <v>79</v>
      </c>
      <c r="B90" s="13" t="s">
        <v>160</v>
      </c>
      <c r="C90" s="8" t="s">
        <v>225</v>
      </c>
      <c r="D90" s="7" t="s">
        <v>7</v>
      </c>
      <c r="E90" s="96">
        <v>10</v>
      </c>
      <c r="F90" s="83">
        <v>120</v>
      </c>
      <c r="G90" s="83">
        <v>1200</v>
      </c>
      <c r="H90" s="84"/>
      <c r="I90" s="84"/>
    </row>
    <row r="91" spans="1:9" ht="30.65" customHeight="1" x14ac:dyDescent="0.3">
      <c r="A91" s="30">
        <v>80</v>
      </c>
      <c r="B91" s="26" t="s">
        <v>161</v>
      </c>
      <c r="C91" s="31" t="s">
        <v>162</v>
      </c>
      <c r="D91" s="32" t="s">
        <v>38</v>
      </c>
      <c r="E91" s="97">
        <v>200</v>
      </c>
      <c r="F91" s="83">
        <v>60</v>
      </c>
      <c r="G91" s="83">
        <v>12000</v>
      </c>
      <c r="H91" s="84"/>
      <c r="I91" s="84"/>
    </row>
    <row r="92" spans="1:9" ht="23" x14ac:dyDescent="0.3">
      <c r="A92" s="30">
        <v>81</v>
      </c>
      <c r="B92" s="13" t="s">
        <v>163</v>
      </c>
      <c r="C92" s="8" t="s">
        <v>164</v>
      </c>
      <c r="D92" s="7" t="s">
        <v>7</v>
      </c>
      <c r="E92" s="6">
        <v>200</v>
      </c>
      <c r="F92" s="83">
        <v>250</v>
      </c>
      <c r="G92" s="83">
        <v>50000</v>
      </c>
      <c r="H92" s="84"/>
      <c r="I92" s="84"/>
    </row>
    <row r="93" spans="1:9" ht="31.5" customHeight="1" x14ac:dyDescent="0.3">
      <c r="A93" s="25">
        <v>82</v>
      </c>
      <c r="B93" s="13" t="s">
        <v>165</v>
      </c>
      <c r="C93" s="8" t="s">
        <v>166</v>
      </c>
      <c r="D93" s="7" t="s">
        <v>7</v>
      </c>
      <c r="E93" s="9">
        <v>200</v>
      </c>
      <c r="F93" s="83">
        <v>250</v>
      </c>
      <c r="G93" s="83">
        <v>50000</v>
      </c>
      <c r="H93" s="84"/>
      <c r="I93" s="84"/>
    </row>
    <row r="94" spans="1:9" ht="23" x14ac:dyDescent="0.3">
      <c r="A94" s="25">
        <v>83</v>
      </c>
      <c r="B94" s="13" t="s">
        <v>167</v>
      </c>
      <c r="C94" s="8" t="s">
        <v>168</v>
      </c>
      <c r="D94" s="7" t="s">
        <v>27</v>
      </c>
      <c r="E94" s="96">
        <v>200</v>
      </c>
      <c r="F94" s="83">
        <v>220</v>
      </c>
      <c r="G94" s="83">
        <v>44000</v>
      </c>
      <c r="H94" s="84"/>
      <c r="I94" s="84"/>
    </row>
    <row r="95" spans="1:9" ht="34.5" x14ac:dyDescent="0.3">
      <c r="A95" s="30">
        <v>84</v>
      </c>
      <c r="B95" s="26" t="s">
        <v>234</v>
      </c>
      <c r="C95" s="31" t="s">
        <v>169</v>
      </c>
      <c r="D95" s="32" t="s">
        <v>38</v>
      </c>
      <c r="E95" s="97">
        <v>50</v>
      </c>
      <c r="F95" s="83">
        <v>400</v>
      </c>
      <c r="G95" s="83">
        <v>20000</v>
      </c>
      <c r="H95" s="84"/>
      <c r="I95" s="84"/>
    </row>
    <row r="96" spans="1:9" s="80" customFormat="1" ht="30" customHeight="1" x14ac:dyDescent="0.3">
      <c r="A96" s="64" t="s">
        <v>301</v>
      </c>
      <c r="B96" s="65"/>
      <c r="C96" s="65"/>
      <c r="D96" s="65"/>
      <c r="E96" s="98"/>
      <c r="F96" s="75"/>
      <c r="G96" s="92">
        <v>1322800</v>
      </c>
      <c r="I96" s="99"/>
    </row>
    <row r="97" spans="1:9" s="80" customFormat="1" ht="30" customHeight="1" x14ac:dyDescent="0.3">
      <c r="A97" s="58" t="s">
        <v>247</v>
      </c>
      <c r="B97" s="56"/>
      <c r="C97" s="56"/>
      <c r="D97" s="56"/>
      <c r="E97" s="56"/>
      <c r="F97" s="56"/>
      <c r="G97" s="56"/>
      <c r="H97" s="56"/>
      <c r="I97" s="56"/>
    </row>
    <row r="98" spans="1:9" s="80" customFormat="1" ht="30" customHeight="1" x14ac:dyDescent="0.3">
      <c r="A98" s="58" t="s">
        <v>171</v>
      </c>
      <c r="B98" s="56"/>
      <c r="C98" s="56"/>
      <c r="D98" s="56"/>
      <c r="E98" s="56"/>
      <c r="F98" s="56"/>
      <c r="G98" s="56"/>
      <c r="H98" s="56"/>
      <c r="I98" s="56"/>
    </row>
    <row r="99" spans="1:9" ht="46.5" customHeight="1" x14ac:dyDescent="0.3">
      <c r="A99" s="1" t="s">
        <v>40</v>
      </c>
      <c r="B99" s="1" t="s">
        <v>170</v>
      </c>
      <c r="C99" s="1" t="s">
        <v>42</v>
      </c>
      <c r="D99" s="1" t="s">
        <v>43</v>
      </c>
      <c r="E99" s="18" t="s">
        <v>44</v>
      </c>
      <c r="F99" s="81" t="s">
        <v>294</v>
      </c>
      <c r="G99" s="81" t="s">
        <v>295</v>
      </c>
      <c r="H99" s="82" t="s">
        <v>296</v>
      </c>
      <c r="I99" s="82" t="s">
        <v>297</v>
      </c>
    </row>
    <row r="100" spans="1:9" ht="57.5" x14ac:dyDescent="0.3">
      <c r="A100" s="25">
        <v>85</v>
      </c>
      <c r="B100" s="13" t="s">
        <v>173</v>
      </c>
      <c r="C100" s="8" t="s">
        <v>174</v>
      </c>
      <c r="D100" s="7" t="s">
        <v>52</v>
      </c>
      <c r="E100" s="6">
        <v>15</v>
      </c>
      <c r="F100" s="83">
        <v>0</v>
      </c>
      <c r="G100" s="83">
        <v>0</v>
      </c>
      <c r="H100" s="84"/>
      <c r="I100" s="84"/>
    </row>
    <row r="101" spans="1:9" ht="57.5" x14ac:dyDescent="0.3">
      <c r="A101" s="25">
        <v>86</v>
      </c>
      <c r="B101" s="13" t="s">
        <v>317</v>
      </c>
      <c r="C101" s="8" t="s">
        <v>172</v>
      </c>
      <c r="D101" s="7" t="s">
        <v>52</v>
      </c>
      <c r="E101" s="9">
        <v>10</v>
      </c>
      <c r="F101" s="83">
        <v>0</v>
      </c>
      <c r="G101" s="83">
        <v>0</v>
      </c>
      <c r="H101" s="84"/>
      <c r="I101" s="84"/>
    </row>
    <row r="102" spans="1:9" ht="46" x14ac:dyDescent="0.3">
      <c r="A102" s="30">
        <v>87</v>
      </c>
      <c r="B102" s="13" t="s">
        <v>175</v>
      </c>
      <c r="C102" s="8" t="s">
        <v>176</v>
      </c>
      <c r="D102" s="7" t="s">
        <v>52</v>
      </c>
      <c r="E102" s="9">
        <v>15</v>
      </c>
      <c r="F102" s="83">
        <v>0</v>
      </c>
      <c r="G102" s="83">
        <v>0</v>
      </c>
      <c r="H102" s="84"/>
      <c r="I102" s="84"/>
    </row>
    <row r="103" spans="1:9" ht="15" customHeight="1" x14ac:dyDescent="0.3">
      <c r="A103" s="66" t="s">
        <v>11</v>
      </c>
      <c r="B103" s="67"/>
      <c r="C103" s="67"/>
      <c r="D103" s="67"/>
      <c r="E103" s="67"/>
      <c r="F103" s="67"/>
      <c r="G103" s="67"/>
      <c r="H103" s="67"/>
      <c r="I103" s="67"/>
    </row>
    <row r="104" spans="1:9" ht="48" customHeight="1" x14ac:dyDescent="0.3">
      <c r="A104" s="58" t="s">
        <v>177</v>
      </c>
      <c r="B104" s="56"/>
      <c r="C104" s="56"/>
      <c r="D104" s="56"/>
      <c r="E104" s="56"/>
      <c r="F104" s="56"/>
      <c r="G104" s="56"/>
      <c r="H104" s="56"/>
      <c r="I104" s="56"/>
    </row>
    <row r="105" spans="1:9" ht="55" customHeight="1" x14ac:dyDescent="0.3">
      <c r="A105" s="19" t="s">
        <v>40</v>
      </c>
      <c r="B105" s="19" t="s">
        <v>41</v>
      </c>
      <c r="C105" s="19" t="s">
        <v>42</v>
      </c>
      <c r="D105" s="19" t="s">
        <v>43</v>
      </c>
      <c r="E105" s="19" t="s">
        <v>44</v>
      </c>
      <c r="F105" s="81" t="s">
        <v>294</v>
      </c>
      <c r="G105" s="81" t="s">
        <v>295</v>
      </c>
      <c r="H105" s="82" t="s">
        <v>296</v>
      </c>
      <c r="I105" s="82" t="s">
        <v>297</v>
      </c>
    </row>
    <row r="106" spans="1:9" ht="46.5" customHeight="1" x14ac:dyDescent="0.3">
      <c r="A106" s="34">
        <v>88</v>
      </c>
      <c r="B106" s="35" t="s">
        <v>173</v>
      </c>
      <c r="C106" s="36" t="s">
        <v>237</v>
      </c>
      <c r="D106" s="35" t="s">
        <v>52</v>
      </c>
      <c r="E106" s="46">
        <v>15</v>
      </c>
      <c r="F106" s="83">
        <v>0</v>
      </c>
      <c r="G106" s="83">
        <v>0</v>
      </c>
      <c r="H106" s="84"/>
      <c r="I106" s="84"/>
    </row>
    <row r="107" spans="1:9" ht="57.5" x14ac:dyDescent="0.3">
      <c r="A107" s="38">
        <v>89</v>
      </c>
      <c r="B107" s="35" t="s">
        <v>239</v>
      </c>
      <c r="C107" s="37" t="s">
        <v>238</v>
      </c>
      <c r="D107" s="35" t="s">
        <v>52</v>
      </c>
      <c r="E107" s="46">
        <v>10</v>
      </c>
      <c r="F107" s="83">
        <v>0</v>
      </c>
      <c r="G107" s="83">
        <v>0</v>
      </c>
      <c r="H107" s="84"/>
      <c r="I107" s="84"/>
    </row>
    <row r="108" spans="1:9" ht="46" x14ac:dyDescent="0.3">
      <c r="A108" s="39">
        <v>90</v>
      </c>
      <c r="B108" s="20" t="s">
        <v>175</v>
      </c>
      <c r="C108" s="21" t="s">
        <v>176</v>
      </c>
      <c r="D108" s="22" t="s">
        <v>52</v>
      </c>
      <c r="E108" s="100">
        <v>15</v>
      </c>
      <c r="F108" s="83">
        <v>0</v>
      </c>
      <c r="G108" s="83">
        <v>0</v>
      </c>
      <c r="H108" s="84"/>
      <c r="I108" s="84"/>
    </row>
    <row r="109" spans="1:9" ht="15" customHeight="1" x14ac:dyDescent="0.3">
      <c r="A109" s="68" t="s">
        <v>11</v>
      </c>
      <c r="B109" s="69"/>
      <c r="C109" s="69"/>
      <c r="D109" s="69"/>
      <c r="E109" s="69"/>
      <c r="F109" s="69"/>
      <c r="G109" s="69"/>
      <c r="H109" s="69"/>
      <c r="I109" s="69"/>
    </row>
    <row r="110" spans="1:9" ht="36" customHeight="1" x14ac:dyDescent="0.3">
      <c r="A110" s="58" t="s">
        <v>248</v>
      </c>
      <c r="B110" s="56"/>
      <c r="C110" s="56"/>
      <c r="D110" s="56"/>
      <c r="E110" s="56"/>
      <c r="F110" s="56"/>
      <c r="G110" s="56"/>
      <c r="H110" s="56"/>
      <c r="I110" s="56"/>
    </row>
    <row r="111" spans="1:9" ht="24" customHeight="1" x14ac:dyDescent="0.3">
      <c r="A111" s="57" t="s">
        <v>178</v>
      </c>
      <c r="B111" s="53"/>
      <c r="C111" s="53"/>
      <c r="D111" s="53"/>
      <c r="E111" s="53"/>
      <c r="F111" s="53"/>
      <c r="G111" s="53"/>
      <c r="H111" s="53"/>
      <c r="I111" s="53"/>
    </row>
    <row r="112" spans="1:9" ht="46.5" customHeight="1" x14ac:dyDescent="0.3">
      <c r="A112" s="1" t="s">
        <v>40</v>
      </c>
      <c r="B112" s="1" t="s">
        <v>41</v>
      </c>
      <c r="C112" s="1" t="s">
        <v>42</v>
      </c>
      <c r="D112" s="1" t="s">
        <v>43</v>
      </c>
      <c r="E112" s="1" t="s">
        <v>44</v>
      </c>
      <c r="F112" s="81" t="s">
        <v>294</v>
      </c>
      <c r="G112" s="81" t="s">
        <v>295</v>
      </c>
      <c r="H112" s="82" t="s">
        <v>296</v>
      </c>
      <c r="I112" s="82" t="s">
        <v>297</v>
      </c>
    </row>
    <row r="113" spans="1:9" ht="19.399999999999999" customHeight="1" x14ac:dyDescent="0.3">
      <c r="A113" s="30">
        <v>91</v>
      </c>
      <c r="B113" s="13" t="s">
        <v>179</v>
      </c>
      <c r="C113" s="8" t="s">
        <v>180</v>
      </c>
      <c r="D113" s="7" t="s">
        <v>27</v>
      </c>
      <c r="E113" s="9">
        <v>50</v>
      </c>
      <c r="F113" s="83">
        <v>30</v>
      </c>
      <c r="G113" s="83">
        <v>1500</v>
      </c>
      <c r="H113" s="84"/>
      <c r="I113" s="84"/>
    </row>
    <row r="114" spans="1:9" ht="46" x14ac:dyDescent="0.3">
      <c r="A114" s="25">
        <v>92</v>
      </c>
      <c r="B114" s="13" t="s">
        <v>181</v>
      </c>
      <c r="C114" s="8" t="s">
        <v>182</v>
      </c>
      <c r="D114" s="7" t="s">
        <v>27</v>
      </c>
      <c r="E114" s="9">
        <v>700</v>
      </c>
      <c r="F114" s="83">
        <v>1.5</v>
      </c>
      <c r="G114" s="83">
        <v>1050</v>
      </c>
      <c r="H114" s="84"/>
      <c r="I114" s="84"/>
    </row>
    <row r="115" spans="1:9" ht="149.5" x14ac:dyDescent="0.3">
      <c r="A115" s="25">
        <v>93</v>
      </c>
      <c r="B115" s="26" t="s">
        <v>235</v>
      </c>
      <c r="C115" s="27" t="s">
        <v>231</v>
      </c>
      <c r="D115" s="28" t="s">
        <v>183</v>
      </c>
      <c r="E115" s="29">
        <v>800</v>
      </c>
      <c r="F115" s="83">
        <v>135</v>
      </c>
      <c r="G115" s="83">
        <v>108000</v>
      </c>
      <c r="H115" s="84"/>
      <c r="I115" s="84"/>
    </row>
    <row r="116" spans="1:9" ht="23" x14ac:dyDescent="0.3">
      <c r="A116" s="30">
        <v>94</v>
      </c>
      <c r="B116" s="26" t="s">
        <v>184</v>
      </c>
      <c r="C116" s="33" t="s">
        <v>185</v>
      </c>
      <c r="D116" s="28" t="s">
        <v>186</v>
      </c>
      <c r="E116" s="29">
        <v>30</v>
      </c>
      <c r="F116" s="83">
        <v>28</v>
      </c>
      <c r="G116" s="83">
        <v>840</v>
      </c>
      <c r="H116" s="84"/>
      <c r="I116" s="84"/>
    </row>
    <row r="117" spans="1:9" ht="57.5" x14ac:dyDescent="0.3">
      <c r="A117" s="25">
        <v>95</v>
      </c>
      <c r="B117" s="13" t="s">
        <v>187</v>
      </c>
      <c r="C117" s="8" t="s">
        <v>188</v>
      </c>
      <c r="D117" s="7" t="s">
        <v>241</v>
      </c>
      <c r="E117" s="9">
        <v>30</v>
      </c>
      <c r="F117" s="83">
        <v>120</v>
      </c>
      <c r="G117" s="83">
        <v>3600</v>
      </c>
      <c r="H117" s="84"/>
      <c r="I117" s="84"/>
    </row>
    <row r="118" spans="1:9" ht="23" x14ac:dyDescent="0.3">
      <c r="A118" s="25">
        <v>96</v>
      </c>
      <c r="B118" s="13" t="s">
        <v>318</v>
      </c>
      <c r="C118" s="8" t="s">
        <v>189</v>
      </c>
      <c r="D118" s="7" t="s">
        <v>4</v>
      </c>
      <c r="E118" s="9">
        <v>10</v>
      </c>
      <c r="F118" s="83">
        <v>150</v>
      </c>
      <c r="G118" s="83">
        <v>1500</v>
      </c>
      <c r="H118" s="84"/>
      <c r="I118" s="84"/>
    </row>
    <row r="119" spans="1:9" ht="45.75" customHeight="1" x14ac:dyDescent="0.3">
      <c r="A119" s="30">
        <v>97</v>
      </c>
      <c r="B119" s="26" t="s">
        <v>190</v>
      </c>
      <c r="C119" s="27" t="s">
        <v>236</v>
      </c>
      <c r="D119" s="28" t="s">
        <v>183</v>
      </c>
      <c r="E119" s="29">
        <v>800</v>
      </c>
      <c r="F119" s="83">
        <v>150</v>
      </c>
      <c r="G119" s="83">
        <v>120000</v>
      </c>
      <c r="H119" s="84"/>
      <c r="I119" s="84"/>
    </row>
    <row r="120" spans="1:9" ht="34.5" x14ac:dyDescent="0.3">
      <c r="A120" s="25">
        <v>98</v>
      </c>
      <c r="B120" s="26" t="s">
        <v>191</v>
      </c>
      <c r="C120" s="27" t="s">
        <v>192</v>
      </c>
      <c r="D120" s="28" t="s">
        <v>193</v>
      </c>
      <c r="E120" s="29">
        <v>100</v>
      </c>
      <c r="F120" s="83">
        <v>45</v>
      </c>
      <c r="G120" s="83">
        <v>4500</v>
      </c>
      <c r="H120" s="84"/>
      <c r="I120" s="84"/>
    </row>
    <row r="121" spans="1:9" ht="34.5" x14ac:dyDescent="0.3">
      <c r="A121" s="25">
        <v>99</v>
      </c>
      <c r="B121" s="26" t="s">
        <v>194</v>
      </c>
      <c r="C121" s="27" t="s">
        <v>195</v>
      </c>
      <c r="D121" s="28" t="s">
        <v>4</v>
      </c>
      <c r="E121" s="29">
        <v>50</v>
      </c>
      <c r="F121" s="83">
        <v>40</v>
      </c>
      <c r="G121" s="83">
        <v>2000</v>
      </c>
      <c r="H121" s="84"/>
      <c r="I121" s="84"/>
    </row>
    <row r="122" spans="1:9" ht="46" x14ac:dyDescent="0.3">
      <c r="A122" s="30">
        <v>100</v>
      </c>
      <c r="B122" s="13" t="s">
        <v>196</v>
      </c>
      <c r="C122" s="8" t="s">
        <v>197</v>
      </c>
      <c r="D122" s="7" t="s">
        <v>193</v>
      </c>
      <c r="E122" s="9">
        <v>30</v>
      </c>
      <c r="F122" s="83">
        <v>40</v>
      </c>
      <c r="G122" s="83">
        <v>1200</v>
      </c>
      <c r="H122" s="84"/>
      <c r="I122" s="84"/>
    </row>
    <row r="123" spans="1:9" ht="91.5" customHeight="1" x14ac:dyDescent="0.3">
      <c r="A123" s="25">
        <v>101</v>
      </c>
      <c r="B123" s="26" t="s">
        <v>198</v>
      </c>
      <c r="C123" s="27" t="s">
        <v>199</v>
      </c>
      <c r="D123" s="28" t="s">
        <v>183</v>
      </c>
      <c r="E123" s="29">
        <v>1000</v>
      </c>
      <c r="F123" s="83">
        <v>55</v>
      </c>
      <c r="G123" s="83">
        <v>55000</v>
      </c>
      <c r="H123" s="84"/>
      <c r="I123" s="84"/>
    </row>
    <row r="124" spans="1:9" ht="95.15" customHeight="1" x14ac:dyDescent="0.3">
      <c r="A124" s="25">
        <v>102</v>
      </c>
      <c r="B124" s="13" t="s">
        <v>200</v>
      </c>
      <c r="C124" s="8" t="s">
        <v>201</v>
      </c>
      <c r="D124" s="7" t="s">
        <v>183</v>
      </c>
      <c r="E124" s="9">
        <v>1000</v>
      </c>
      <c r="F124" s="83">
        <v>190</v>
      </c>
      <c r="G124" s="83">
        <v>190000</v>
      </c>
      <c r="H124" s="84"/>
      <c r="I124" s="84"/>
    </row>
    <row r="125" spans="1:9" ht="115.5" customHeight="1" x14ac:dyDescent="0.3">
      <c r="A125" s="30">
        <v>103</v>
      </c>
      <c r="B125" s="13" t="s">
        <v>202</v>
      </c>
      <c r="C125" s="8" t="s">
        <v>319</v>
      </c>
      <c r="D125" s="7" t="s">
        <v>183</v>
      </c>
      <c r="E125" s="9">
        <v>700</v>
      </c>
      <c r="F125" s="83">
        <v>250</v>
      </c>
      <c r="G125" s="83">
        <v>175000</v>
      </c>
      <c r="H125" s="84"/>
      <c r="I125" s="84"/>
    </row>
    <row r="126" spans="1:9" ht="81" customHeight="1" x14ac:dyDescent="0.3">
      <c r="A126" s="25">
        <v>104</v>
      </c>
      <c r="B126" s="13" t="s">
        <v>203</v>
      </c>
      <c r="C126" s="8" t="s">
        <v>204</v>
      </c>
      <c r="D126" s="7" t="s">
        <v>38</v>
      </c>
      <c r="E126" s="9">
        <v>30</v>
      </c>
      <c r="F126" s="83">
        <v>750</v>
      </c>
      <c r="G126" s="83">
        <v>22500</v>
      </c>
      <c r="H126" s="84"/>
      <c r="I126" s="84"/>
    </row>
    <row r="127" spans="1:9" ht="27.75" customHeight="1" x14ac:dyDescent="0.3">
      <c r="A127" s="25">
        <v>105</v>
      </c>
      <c r="B127" s="13" t="s">
        <v>205</v>
      </c>
      <c r="C127" s="8" t="s">
        <v>244</v>
      </c>
      <c r="D127" s="7" t="s">
        <v>27</v>
      </c>
      <c r="E127" s="9">
        <v>49</v>
      </c>
      <c r="F127" s="83">
        <v>65</v>
      </c>
      <c r="G127" s="83">
        <v>3185</v>
      </c>
      <c r="H127" s="84"/>
      <c r="I127" s="84"/>
    </row>
    <row r="128" spans="1:9" ht="118.5" customHeight="1" x14ac:dyDescent="0.3">
      <c r="A128" s="30">
        <v>106</v>
      </c>
      <c r="B128" s="13" t="s">
        <v>245</v>
      </c>
      <c r="C128" s="13" t="s">
        <v>246</v>
      </c>
      <c r="D128" s="7" t="s">
        <v>183</v>
      </c>
      <c r="E128" s="9">
        <v>36</v>
      </c>
      <c r="F128" s="83">
        <v>78</v>
      </c>
      <c r="G128" s="83">
        <v>2808</v>
      </c>
      <c r="H128" s="84"/>
      <c r="I128" s="84"/>
    </row>
    <row r="129" spans="1:9" s="80" customFormat="1" ht="30" customHeight="1" x14ac:dyDescent="0.3">
      <c r="A129" s="70" t="s">
        <v>302</v>
      </c>
      <c r="B129" s="71"/>
      <c r="C129" s="71"/>
      <c r="D129" s="71"/>
      <c r="E129" s="71"/>
      <c r="F129" s="75"/>
      <c r="G129" s="92">
        <v>692683</v>
      </c>
      <c r="I129" s="99"/>
    </row>
    <row r="130" spans="1:9" ht="48" customHeight="1" x14ac:dyDescent="0.3">
      <c r="A130" s="58" t="s">
        <v>177</v>
      </c>
      <c r="B130" s="56"/>
      <c r="C130" s="56"/>
      <c r="D130" s="56"/>
      <c r="E130" s="56"/>
      <c r="F130" s="56"/>
      <c r="G130" s="56"/>
      <c r="H130" s="56"/>
      <c r="I130" s="56"/>
    </row>
    <row r="131" spans="1:9" ht="46.5" customHeight="1" x14ac:dyDescent="0.3">
      <c r="A131" s="1" t="s">
        <v>40</v>
      </c>
      <c r="B131" s="1" t="s">
        <v>41</v>
      </c>
      <c r="C131" s="1" t="s">
        <v>42</v>
      </c>
      <c r="D131" s="1" t="s">
        <v>43</v>
      </c>
      <c r="E131" s="1" t="s">
        <v>44</v>
      </c>
      <c r="F131" s="81" t="s">
        <v>294</v>
      </c>
      <c r="G131" s="81" t="s">
        <v>295</v>
      </c>
      <c r="H131" s="82" t="s">
        <v>296</v>
      </c>
      <c r="I131" s="82" t="s">
        <v>297</v>
      </c>
    </row>
    <row r="132" spans="1:9" ht="24" customHeight="1" x14ac:dyDescent="0.3">
      <c r="A132" s="25">
        <v>107</v>
      </c>
      <c r="B132" s="13" t="s">
        <v>320</v>
      </c>
      <c r="C132" s="13" t="s">
        <v>180</v>
      </c>
      <c r="D132" s="7" t="s">
        <v>27</v>
      </c>
      <c r="E132" s="9">
        <v>50</v>
      </c>
      <c r="F132" s="83">
        <v>55</v>
      </c>
      <c r="G132" s="83">
        <f>E132*F132</f>
        <v>2750</v>
      </c>
      <c r="H132" s="84"/>
      <c r="I132" s="84"/>
    </row>
    <row r="133" spans="1:9" ht="46" x14ac:dyDescent="0.3">
      <c r="A133" s="25">
        <v>108</v>
      </c>
      <c r="B133" s="13" t="s">
        <v>206</v>
      </c>
      <c r="C133" s="8" t="s">
        <v>182</v>
      </c>
      <c r="D133" s="7" t="s">
        <v>27</v>
      </c>
      <c r="E133" s="9">
        <v>700</v>
      </c>
      <c r="F133" s="83">
        <v>9</v>
      </c>
      <c r="G133" s="83">
        <v>6300</v>
      </c>
      <c r="H133" s="84"/>
      <c r="I133" s="84"/>
    </row>
    <row r="134" spans="1:9" ht="161" x14ac:dyDescent="0.3">
      <c r="A134" s="25">
        <v>109</v>
      </c>
      <c r="B134" s="13" t="s">
        <v>235</v>
      </c>
      <c r="C134" s="8" t="s">
        <v>321</v>
      </c>
      <c r="D134" s="7" t="s">
        <v>183</v>
      </c>
      <c r="E134" s="9">
        <v>800</v>
      </c>
      <c r="F134" s="83">
        <v>165</v>
      </c>
      <c r="G134" s="83">
        <f>E134*F134</f>
        <v>132000</v>
      </c>
      <c r="H134" s="84"/>
      <c r="I134" s="84"/>
    </row>
    <row r="135" spans="1:9" ht="23" x14ac:dyDescent="0.3">
      <c r="A135" s="25">
        <v>110</v>
      </c>
      <c r="B135" s="13" t="s">
        <v>184</v>
      </c>
      <c r="C135" s="8" t="s">
        <v>207</v>
      </c>
      <c r="D135" s="7" t="s">
        <v>186</v>
      </c>
      <c r="E135" s="9">
        <v>30</v>
      </c>
      <c r="F135" s="83">
        <v>35</v>
      </c>
      <c r="G135" s="83">
        <v>1050</v>
      </c>
      <c r="H135" s="84"/>
      <c r="I135" s="84"/>
    </row>
    <row r="136" spans="1:9" ht="23" x14ac:dyDescent="0.3">
      <c r="A136" s="25">
        <v>111</v>
      </c>
      <c r="B136" s="13" t="s">
        <v>208</v>
      </c>
      <c r="C136" s="8" t="s">
        <v>189</v>
      </c>
      <c r="D136" s="7" t="s">
        <v>4</v>
      </c>
      <c r="E136" s="9">
        <v>10</v>
      </c>
      <c r="F136" s="83">
        <v>70</v>
      </c>
      <c r="G136" s="83">
        <v>700</v>
      </c>
      <c r="H136" s="84"/>
      <c r="I136" s="84"/>
    </row>
    <row r="137" spans="1:9" ht="115" x14ac:dyDescent="0.3">
      <c r="A137" s="25">
        <v>112</v>
      </c>
      <c r="B137" s="13" t="s">
        <v>190</v>
      </c>
      <c r="C137" s="8" t="s">
        <v>322</v>
      </c>
      <c r="D137" s="7" t="s">
        <v>183</v>
      </c>
      <c r="E137" s="9">
        <v>800</v>
      </c>
      <c r="F137" s="83">
        <v>160</v>
      </c>
      <c r="G137" s="83">
        <v>128000</v>
      </c>
      <c r="H137" s="84"/>
      <c r="I137" s="84"/>
    </row>
    <row r="138" spans="1:9" ht="34.5" x14ac:dyDescent="0.3">
      <c r="A138" s="25">
        <v>113</v>
      </c>
      <c r="B138" s="13" t="s">
        <v>194</v>
      </c>
      <c r="C138" s="8" t="s">
        <v>195</v>
      </c>
      <c r="D138" s="7" t="s">
        <v>4</v>
      </c>
      <c r="E138" s="9">
        <v>50</v>
      </c>
      <c r="F138" s="83">
        <v>40</v>
      </c>
      <c r="G138" s="83">
        <v>2000</v>
      </c>
      <c r="H138" s="84"/>
      <c r="I138" s="84"/>
    </row>
    <row r="139" spans="1:9" ht="92" x14ac:dyDescent="0.3">
      <c r="A139" s="25">
        <v>114</v>
      </c>
      <c r="B139" s="26" t="s">
        <v>198</v>
      </c>
      <c r="C139" s="27" t="s">
        <v>199</v>
      </c>
      <c r="D139" s="28" t="s">
        <v>183</v>
      </c>
      <c r="E139" s="29">
        <v>1000</v>
      </c>
      <c r="F139" s="83">
        <v>70</v>
      </c>
      <c r="G139" s="83">
        <f>E139*F139</f>
        <v>70000</v>
      </c>
      <c r="H139" s="84"/>
      <c r="I139" s="84"/>
    </row>
    <row r="140" spans="1:9" ht="96.5" customHeight="1" x14ac:dyDescent="0.3">
      <c r="A140" s="25">
        <v>115</v>
      </c>
      <c r="B140" s="26" t="s">
        <v>200</v>
      </c>
      <c r="C140" s="27" t="s">
        <v>201</v>
      </c>
      <c r="D140" s="28" t="s">
        <v>183</v>
      </c>
      <c r="E140" s="29">
        <v>1000</v>
      </c>
      <c r="F140" s="83">
        <v>180</v>
      </c>
      <c r="G140" s="83">
        <v>180000</v>
      </c>
      <c r="H140" s="84"/>
      <c r="I140" s="84"/>
    </row>
    <row r="141" spans="1:9" ht="115" x14ac:dyDescent="0.3">
      <c r="A141" s="25">
        <v>116</v>
      </c>
      <c r="B141" s="13" t="s">
        <v>209</v>
      </c>
      <c r="C141" s="8" t="s">
        <v>323</v>
      </c>
      <c r="D141" s="7" t="s">
        <v>183</v>
      </c>
      <c r="E141" s="9">
        <v>600</v>
      </c>
      <c r="F141" s="83">
        <v>250</v>
      </c>
      <c r="G141" s="83">
        <v>150000</v>
      </c>
      <c r="H141" s="84"/>
      <c r="I141" s="84"/>
    </row>
    <row r="142" spans="1:9" ht="30" customHeight="1" x14ac:dyDescent="0.3">
      <c r="A142" s="23" t="s">
        <v>11</v>
      </c>
      <c r="B142" s="24"/>
      <c r="C142" s="24"/>
      <c r="D142" s="24"/>
      <c r="E142" s="41"/>
      <c r="G142" s="92">
        <v>631300</v>
      </c>
    </row>
    <row r="143" spans="1:9" ht="30" customHeight="1" x14ac:dyDescent="0.3">
      <c r="A143" s="58" t="s">
        <v>249</v>
      </c>
      <c r="B143" s="56"/>
      <c r="C143" s="56"/>
      <c r="D143" s="56"/>
      <c r="E143" s="56"/>
      <c r="F143" s="56"/>
      <c r="G143" s="56"/>
      <c r="H143" s="56"/>
      <c r="I143" s="56"/>
    </row>
    <row r="144" spans="1:9" ht="52" x14ac:dyDescent="0.3">
      <c r="A144" s="1" t="s">
        <v>40</v>
      </c>
      <c r="B144" s="1" t="s">
        <v>170</v>
      </c>
      <c r="C144" s="1" t="s">
        <v>42</v>
      </c>
      <c r="D144" s="1" t="s">
        <v>43</v>
      </c>
      <c r="E144" s="2" t="s">
        <v>44</v>
      </c>
      <c r="F144" s="81" t="s">
        <v>294</v>
      </c>
      <c r="G144" s="81" t="s">
        <v>295</v>
      </c>
      <c r="H144" s="82" t="s">
        <v>296</v>
      </c>
      <c r="I144" s="82" t="s">
        <v>297</v>
      </c>
    </row>
    <row r="145" spans="1:9" ht="40.5" customHeight="1" x14ac:dyDescent="0.3">
      <c r="A145" s="51">
        <v>117</v>
      </c>
      <c r="B145" s="48" t="s">
        <v>276</v>
      </c>
      <c r="C145" s="48" t="s">
        <v>277</v>
      </c>
      <c r="D145" s="50" t="s">
        <v>27</v>
      </c>
      <c r="E145" s="101">
        <v>35</v>
      </c>
      <c r="F145" s="83">
        <v>600</v>
      </c>
      <c r="G145" s="83">
        <v>21000</v>
      </c>
      <c r="H145" s="84"/>
      <c r="I145" s="84"/>
    </row>
    <row r="146" spans="1:9" ht="46.5" customHeight="1" x14ac:dyDescent="0.3">
      <c r="A146" s="25">
        <v>118</v>
      </c>
      <c r="B146" s="13" t="s">
        <v>210</v>
      </c>
      <c r="C146" s="8" t="s">
        <v>211</v>
      </c>
      <c r="D146" s="7" t="s">
        <v>27</v>
      </c>
      <c r="E146" s="9">
        <v>1000</v>
      </c>
      <c r="F146" s="83">
        <v>10</v>
      </c>
      <c r="G146" s="83">
        <v>10000</v>
      </c>
      <c r="H146" s="84"/>
      <c r="I146" s="84"/>
    </row>
    <row r="147" spans="1:9" ht="46" x14ac:dyDescent="0.3">
      <c r="A147" s="51">
        <v>119</v>
      </c>
      <c r="B147" s="102" t="s">
        <v>278</v>
      </c>
      <c r="C147" s="102" t="s">
        <v>279</v>
      </c>
      <c r="D147" s="103" t="s">
        <v>27</v>
      </c>
      <c r="E147" s="104">
        <v>1000</v>
      </c>
      <c r="F147" s="83">
        <v>45</v>
      </c>
      <c r="G147" s="83">
        <v>45000</v>
      </c>
      <c r="H147" s="84"/>
      <c r="I147" s="84"/>
    </row>
    <row r="148" spans="1:9" ht="34.5" x14ac:dyDescent="0.3">
      <c r="A148" s="25">
        <v>120</v>
      </c>
      <c r="B148" s="26" t="s">
        <v>212</v>
      </c>
      <c r="C148" s="27" t="s">
        <v>213</v>
      </c>
      <c r="D148" s="28" t="s">
        <v>27</v>
      </c>
      <c r="E148" s="29">
        <v>1000</v>
      </c>
      <c r="F148" s="83">
        <v>35</v>
      </c>
      <c r="G148" s="83">
        <v>35000</v>
      </c>
      <c r="H148" s="84"/>
      <c r="I148" s="84"/>
    </row>
    <row r="149" spans="1:9" ht="46" x14ac:dyDescent="0.3">
      <c r="A149" s="51">
        <v>121</v>
      </c>
      <c r="B149" s="13" t="s">
        <v>214</v>
      </c>
      <c r="C149" s="8" t="s">
        <v>324</v>
      </c>
      <c r="D149" s="7" t="s">
        <v>27</v>
      </c>
      <c r="E149" s="9">
        <v>200</v>
      </c>
      <c r="F149" s="83">
        <v>9</v>
      </c>
      <c r="G149" s="83">
        <v>1800</v>
      </c>
      <c r="H149" s="84"/>
      <c r="I149" s="84"/>
    </row>
    <row r="150" spans="1:9" ht="46" x14ac:dyDescent="0.3">
      <c r="A150" s="25">
        <v>122</v>
      </c>
      <c r="B150" s="13" t="s">
        <v>215</v>
      </c>
      <c r="C150" s="8" t="s">
        <v>216</v>
      </c>
      <c r="D150" s="7" t="s">
        <v>27</v>
      </c>
      <c r="E150" s="9">
        <v>1000</v>
      </c>
      <c r="F150" s="83">
        <v>20</v>
      </c>
      <c r="G150" s="83">
        <v>20000</v>
      </c>
      <c r="H150" s="84"/>
      <c r="I150" s="84"/>
    </row>
    <row r="151" spans="1:9" ht="32.25" customHeight="1" x14ac:dyDescent="0.3">
      <c r="A151" s="51">
        <v>123</v>
      </c>
      <c r="B151" s="13" t="s">
        <v>217</v>
      </c>
      <c r="C151" s="8" t="s">
        <v>218</v>
      </c>
      <c r="D151" s="7" t="s">
        <v>27</v>
      </c>
      <c r="E151" s="9">
        <v>1000</v>
      </c>
      <c r="F151" s="83">
        <v>30</v>
      </c>
      <c r="G151" s="83">
        <v>30000</v>
      </c>
      <c r="H151" s="84"/>
      <c r="I151" s="84"/>
    </row>
    <row r="152" spans="1:9" ht="30" customHeight="1" x14ac:dyDescent="0.3">
      <c r="A152" s="25">
        <v>124</v>
      </c>
      <c r="B152" s="48" t="s">
        <v>280</v>
      </c>
      <c r="C152" s="49" t="s">
        <v>281</v>
      </c>
      <c r="D152" s="50" t="s">
        <v>4</v>
      </c>
      <c r="E152" s="91">
        <v>10</v>
      </c>
      <c r="F152" s="83">
        <v>2000</v>
      </c>
      <c r="G152" s="83">
        <v>20000</v>
      </c>
      <c r="H152" s="84"/>
      <c r="I152" s="84"/>
    </row>
    <row r="153" spans="1:9" ht="34.5" x14ac:dyDescent="0.3">
      <c r="A153" s="51">
        <v>125</v>
      </c>
      <c r="B153" s="13" t="s">
        <v>219</v>
      </c>
      <c r="C153" s="8" t="s">
        <v>220</v>
      </c>
      <c r="D153" s="7" t="s">
        <v>4</v>
      </c>
      <c r="E153" s="9">
        <v>10</v>
      </c>
      <c r="F153" s="83">
        <v>450</v>
      </c>
      <c r="G153" s="83">
        <v>4500</v>
      </c>
      <c r="H153" s="84"/>
      <c r="I153" s="84"/>
    </row>
    <row r="154" spans="1:9" ht="23" x14ac:dyDescent="0.3">
      <c r="A154" s="25">
        <v>126</v>
      </c>
      <c r="B154" s="13" t="s">
        <v>221</v>
      </c>
      <c r="C154" s="8" t="s">
        <v>222</v>
      </c>
      <c r="D154" s="7" t="s">
        <v>4</v>
      </c>
      <c r="E154" s="9">
        <v>10</v>
      </c>
      <c r="F154" s="83">
        <v>700</v>
      </c>
      <c r="G154" s="83">
        <v>7000</v>
      </c>
      <c r="H154" s="84"/>
      <c r="I154" s="84"/>
    </row>
    <row r="155" spans="1:9" ht="23" x14ac:dyDescent="0.3">
      <c r="A155" s="51">
        <v>127</v>
      </c>
      <c r="B155" s="13" t="s">
        <v>223</v>
      </c>
      <c r="C155" s="8" t="s">
        <v>224</v>
      </c>
      <c r="D155" s="7" t="s">
        <v>4</v>
      </c>
      <c r="E155" s="9">
        <v>10</v>
      </c>
      <c r="F155" s="83">
        <v>300</v>
      </c>
      <c r="G155" s="83">
        <v>3000</v>
      </c>
      <c r="H155" s="84"/>
      <c r="I155" s="84"/>
    </row>
    <row r="156" spans="1:9" x14ac:dyDescent="0.3">
      <c r="A156" s="25">
        <v>128</v>
      </c>
      <c r="B156" s="20" t="s">
        <v>0</v>
      </c>
      <c r="C156" s="105" t="s">
        <v>1</v>
      </c>
      <c r="D156" s="22" t="s">
        <v>4</v>
      </c>
      <c r="E156" s="106">
        <v>1000</v>
      </c>
      <c r="F156" s="83">
        <v>8</v>
      </c>
      <c r="G156" s="83">
        <v>8000</v>
      </c>
      <c r="H156" s="84"/>
      <c r="I156" s="84"/>
    </row>
    <row r="157" spans="1:9" ht="23" x14ac:dyDescent="0.3">
      <c r="A157" s="51">
        <v>129</v>
      </c>
      <c r="B157" s="20" t="s">
        <v>2</v>
      </c>
      <c r="C157" s="105" t="s">
        <v>3</v>
      </c>
      <c r="D157" s="22" t="s">
        <v>4</v>
      </c>
      <c r="E157" s="106">
        <v>1000</v>
      </c>
      <c r="F157" s="83">
        <v>7</v>
      </c>
      <c r="G157" s="83">
        <v>7000</v>
      </c>
      <c r="H157" s="84"/>
      <c r="I157" s="84"/>
    </row>
    <row r="158" spans="1:9" ht="62.5" customHeight="1" x14ac:dyDescent="0.3">
      <c r="A158" s="25">
        <v>130</v>
      </c>
      <c r="B158" s="48" t="s">
        <v>282</v>
      </c>
      <c r="C158" s="48" t="s">
        <v>283</v>
      </c>
      <c r="D158" s="50" t="s">
        <v>4</v>
      </c>
      <c r="E158" s="101">
        <v>10</v>
      </c>
      <c r="F158" s="83">
        <v>900</v>
      </c>
      <c r="G158" s="83">
        <v>9000</v>
      </c>
      <c r="H158" s="84"/>
      <c r="I158" s="84"/>
    </row>
    <row r="159" spans="1:9" ht="62.5" customHeight="1" x14ac:dyDescent="0.3">
      <c r="A159" s="51">
        <v>131</v>
      </c>
      <c r="B159" s="48" t="s">
        <v>284</v>
      </c>
      <c r="C159" s="48" t="s">
        <v>285</v>
      </c>
      <c r="D159" s="50" t="s">
        <v>27</v>
      </c>
      <c r="E159" s="101">
        <v>1000</v>
      </c>
      <c r="F159" s="83">
        <v>13</v>
      </c>
      <c r="G159" s="83">
        <v>13000</v>
      </c>
      <c r="H159" s="84"/>
      <c r="I159" s="84"/>
    </row>
    <row r="160" spans="1:9" ht="62.5" customHeight="1" x14ac:dyDescent="0.3">
      <c r="A160" s="25">
        <v>132</v>
      </c>
      <c r="B160" s="48" t="s">
        <v>286</v>
      </c>
      <c r="C160" s="48" t="s">
        <v>287</v>
      </c>
      <c r="D160" s="50" t="s">
        <v>27</v>
      </c>
      <c r="E160" s="101">
        <v>1000</v>
      </c>
      <c r="F160" s="83">
        <v>25</v>
      </c>
      <c r="G160" s="83">
        <v>25000</v>
      </c>
      <c r="H160" s="84"/>
      <c r="I160" s="84"/>
    </row>
    <row r="161" spans="1:9" ht="34.5" x14ac:dyDescent="0.3">
      <c r="A161" s="51">
        <v>133</v>
      </c>
      <c r="B161" s="20" t="s">
        <v>5</v>
      </c>
      <c r="C161" s="105" t="s">
        <v>6</v>
      </c>
      <c r="D161" s="22" t="s">
        <v>7</v>
      </c>
      <c r="E161" s="106">
        <v>100</v>
      </c>
      <c r="F161" s="83">
        <v>90</v>
      </c>
      <c r="G161" s="83">
        <v>9000</v>
      </c>
      <c r="H161" s="84"/>
      <c r="I161" s="84"/>
    </row>
    <row r="162" spans="1:9" ht="23" x14ac:dyDescent="0.3">
      <c r="A162" s="25">
        <v>134</v>
      </c>
      <c r="B162" s="20" t="s">
        <v>8</v>
      </c>
      <c r="C162" s="105" t="s">
        <v>9</v>
      </c>
      <c r="D162" s="22" t="s">
        <v>4</v>
      </c>
      <c r="E162" s="106">
        <v>10</v>
      </c>
      <c r="F162" s="83">
        <v>12</v>
      </c>
      <c r="G162" s="83">
        <v>120</v>
      </c>
      <c r="H162" s="84"/>
      <c r="I162" s="84"/>
    </row>
    <row r="163" spans="1:9" ht="36" customHeight="1" x14ac:dyDescent="0.3">
      <c r="A163" s="51">
        <v>135</v>
      </c>
      <c r="B163" s="48" t="s">
        <v>288</v>
      </c>
      <c r="C163" s="48" t="s">
        <v>289</v>
      </c>
      <c r="D163" s="107" t="s">
        <v>27</v>
      </c>
      <c r="E163" s="108">
        <v>1000</v>
      </c>
      <c r="F163" s="83">
        <v>120</v>
      </c>
      <c r="G163" s="83">
        <v>120000</v>
      </c>
      <c r="H163" s="84"/>
      <c r="I163" s="84"/>
    </row>
    <row r="164" spans="1:9" ht="90" customHeight="1" x14ac:dyDescent="0.3">
      <c r="A164" s="25">
        <v>136</v>
      </c>
      <c r="B164" s="109" t="s">
        <v>290</v>
      </c>
      <c r="C164" s="49" t="s">
        <v>291</v>
      </c>
      <c r="D164" s="107" t="s">
        <v>27</v>
      </c>
      <c r="E164" s="108">
        <v>1000</v>
      </c>
      <c r="F164" s="83">
        <v>180</v>
      </c>
      <c r="G164" s="83">
        <v>180000</v>
      </c>
      <c r="H164" s="84"/>
      <c r="I164" s="84"/>
    </row>
    <row r="165" spans="1:9" ht="20.5" customHeight="1" x14ac:dyDescent="0.3">
      <c r="A165" s="110" t="s">
        <v>303</v>
      </c>
      <c r="B165" s="111"/>
      <c r="C165" s="111"/>
      <c r="D165" s="111"/>
      <c r="E165" s="111"/>
      <c r="G165" s="92">
        <f>SUM(G145:G164)</f>
        <v>568420</v>
      </c>
    </row>
    <row r="166" spans="1:9" x14ac:dyDescent="0.3">
      <c r="A166" s="77"/>
      <c r="B166" s="112"/>
      <c r="C166" s="113"/>
      <c r="D166" s="114"/>
      <c r="E166" s="112"/>
    </row>
    <row r="167" spans="1:9" ht="30" customHeight="1" x14ac:dyDescent="0.3">
      <c r="A167" s="72" t="s">
        <v>292</v>
      </c>
      <c r="B167" s="73"/>
      <c r="C167" s="73"/>
      <c r="D167" s="73"/>
      <c r="E167" s="73"/>
      <c r="F167" s="73"/>
      <c r="G167" s="73"/>
      <c r="H167" s="73"/>
      <c r="I167" s="73"/>
    </row>
    <row r="168" spans="1:9" ht="52" x14ac:dyDescent="0.3">
      <c r="A168" s="52" t="s">
        <v>40</v>
      </c>
      <c r="B168" s="52" t="s">
        <v>170</v>
      </c>
      <c r="C168" s="52" t="s">
        <v>42</v>
      </c>
      <c r="D168" s="52" t="s">
        <v>43</v>
      </c>
      <c r="E168" s="52" t="s">
        <v>44</v>
      </c>
      <c r="F168" s="115" t="s">
        <v>294</v>
      </c>
      <c r="G168" s="115" t="s">
        <v>295</v>
      </c>
      <c r="H168" s="116" t="s">
        <v>296</v>
      </c>
      <c r="I168" s="116" t="s">
        <v>297</v>
      </c>
    </row>
    <row r="169" spans="1:9" ht="39" x14ac:dyDescent="0.3">
      <c r="A169" s="117">
        <v>137</v>
      </c>
      <c r="B169" s="118" t="s">
        <v>325</v>
      </c>
      <c r="C169" s="109" t="s">
        <v>326</v>
      </c>
      <c r="D169" s="119" t="s">
        <v>88</v>
      </c>
      <c r="E169" s="120"/>
      <c r="F169" s="83"/>
      <c r="G169" s="83"/>
      <c r="H169" s="84"/>
      <c r="I169" s="84"/>
    </row>
    <row r="170" spans="1:9" ht="39" x14ac:dyDescent="0.3">
      <c r="A170" s="117">
        <v>138</v>
      </c>
      <c r="B170" s="118" t="s">
        <v>325</v>
      </c>
      <c r="C170" s="109" t="s">
        <v>327</v>
      </c>
      <c r="D170" s="107" t="s">
        <v>88</v>
      </c>
      <c r="E170" s="120"/>
      <c r="F170" s="83"/>
      <c r="G170" s="83"/>
      <c r="H170" s="84"/>
      <c r="I170" s="84"/>
    </row>
    <row r="171" spans="1:9" ht="39" x14ac:dyDescent="0.3">
      <c r="A171" s="117">
        <v>139</v>
      </c>
      <c r="B171" s="118" t="s">
        <v>325</v>
      </c>
      <c r="C171" s="109" t="s">
        <v>328</v>
      </c>
      <c r="D171" s="107" t="s">
        <v>88</v>
      </c>
      <c r="E171" s="120"/>
      <c r="F171" s="83"/>
      <c r="G171" s="83"/>
      <c r="H171" s="84"/>
      <c r="I171" s="84"/>
    </row>
    <row r="172" spans="1:9" ht="39" x14ac:dyDescent="0.3">
      <c r="A172" s="117">
        <v>140</v>
      </c>
      <c r="B172" s="118" t="s">
        <v>329</v>
      </c>
      <c r="C172" s="109" t="s">
        <v>326</v>
      </c>
      <c r="D172" s="107" t="s">
        <v>88</v>
      </c>
      <c r="E172" s="120"/>
      <c r="F172" s="83"/>
      <c r="G172" s="83"/>
      <c r="H172" s="84"/>
      <c r="I172" s="84"/>
    </row>
    <row r="173" spans="1:9" ht="39" x14ac:dyDescent="0.3">
      <c r="A173" s="117">
        <v>141</v>
      </c>
      <c r="B173" s="118" t="s">
        <v>329</v>
      </c>
      <c r="C173" s="109" t="s">
        <v>327</v>
      </c>
      <c r="D173" s="107" t="s">
        <v>88</v>
      </c>
      <c r="E173" s="120"/>
      <c r="F173" s="83"/>
      <c r="G173" s="83"/>
      <c r="H173" s="84"/>
      <c r="I173" s="84"/>
    </row>
    <row r="174" spans="1:9" ht="39" x14ac:dyDescent="0.3">
      <c r="A174" s="117">
        <v>142</v>
      </c>
      <c r="B174" s="118" t="s">
        <v>329</v>
      </c>
      <c r="C174" s="109" t="s">
        <v>328</v>
      </c>
      <c r="D174" s="107" t="s">
        <v>88</v>
      </c>
      <c r="E174" s="120"/>
      <c r="F174" s="83"/>
      <c r="G174" s="83"/>
      <c r="H174" s="84"/>
      <c r="I174" s="84"/>
    </row>
    <row r="175" spans="1:9" ht="39" x14ac:dyDescent="0.3">
      <c r="A175" s="117">
        <v>143</v>
      </c>
      <c r="B175" s="118" t="s">
        <v>330</v>
      </c>
      <c r="C175" s="109" t="s">
        <v>326</v>
      </c>
      <c r="D175" s="107" t="s">
        <v>88</v>
      </c>
      <c r="E175" s="120"/>
      <c r="F175" s="83"/>
      <c r="G175" s="83"/>
      <c r="H175" s="84"/>
      <c r="I175" s="84"/>
    </row>
    <row r="176" spans="1:9" ht="39" x14ac:dyDescent="0.3">
      <c r="A176" s="117">
        <v>144</v>
      </c>
      <c r="B176" s="118" t="s">
        <v>330</v>
      </c>
      <c r="C176" s="109" t="s">
        <v>327</v>
      </c>
      <c r="D176" s="107" t="s">
        <v>88</v>
      </c>
      <c r="E176" s="120"/>
      <c r="F176" s="83"/>
      <c r="G176" s="83"/>
      <c r="H176" s="84"/>
      <c r="I176" s="84"/>
    </row>
    <row r="177" spans="1:9" ht="39" x14ac:dyDescent="0.3">
      <c r="A177" s="117">
        <v>145</v>
      </c>
      <c r="B177" s="118" t="s">
        <v>330</v>
      </c>
      <c r="C177" s="109" t="s">
        <v>328</v>
      </c>
      <c r="D177" s="107" t="s">
        <v>88</v>
      </c>
      <c r="E177" s="120"/>
      <c r="F177" s="83"/>
      <c r="G177" s="83"/>
      <c r="H177" s="84"/>
      <c r="I177" s="84"/>
    </row>
    <row r="178" spans="1:9" x14ac:dyDescent="0.3">
      <c r="A178" s="77"/>
      <c r="B178" s="112"/>
      <c r="C178" s="113"/>
      <c r="D178" s="114"/>
      <c r="E178" s="112"/>
    </row>
    <row r="179" spans="1:9" ht="30" customHeight="1" x14ac:dyDescent="0.3">
      <c r="A179" s="158" t="s">
        <v>332</v>
      </c>
      <c r="B179" s="158"/>
      <c r="C179" s="158"/>
      <c r="D179" s="158"/>
      <c r="E179" s="158"/>
      <c r="F179" s="158"/>
      <c r="G179" s="159">
        <f>G165+G142+G129+G96+G45+G18</f>
        <v>5146263</v>
      </c>
    </row>
    <row r="180" spans="1:9" ht="30" customHeight="1" thickBot="1" x14ac:dyDescent="0.35">
      <c r="A180" s="77"/>
      <c r="B180" s="112"/>
      <c r="C180" s="113"/>
      <c r="D180" s="114"/>
      <c r="E180" s="112"/>
    </row>
    <row r="181" spans="1:9" x14ac:dyDescent="0.3">
      <c r="A181" s="121" t="s">
        <v>10</v>
      </c>
      <c r="B181" s="122"/>
      <c r="C181" s="122"/>
      <c r="D181" s="122" t="s">
        <v>304</v>
      </c>
      <c r="E181" s="123" t="s">
        <v>293</v>
      </c>
    </row>
    <row r="182" spans="1:9" ht="13" customHeight="1" x14ac:dyDescent="0.3">
      <c r="A182" s="124" t="s">
        <v>12</v>
      </c>
      <c r="B182" s="125"/>
      <c r="C182" s="126"/>
      <c r="D182" s="127"/>
      <c r="E182" s="127"/>
    </row>
    <row r="183" spans="1:9" ht="13" customHeight="1" x14ac:dyDescent="0.3">
      <c r="A183" s="124" t="s">
        <v>13</v>
      </c>
      <c r="B183" s="125"/>
      <c r="C183" s="126"/>
      <c r="D183" s="127"/>
      <c r="E183" s="127"/>
    </row>
    <row r="184" spans="1:9" ht="13" customHeight="1" x14ac:dyDescent="0.3">
      <c r="A184" s="124" t="s">
        <v>14</v>
      </c>
      <c r="B184" s="125"/>
      <c r="C184" s="126"/>
      <c r="D184" s="127"/>
      <c r="E184" s="127"/>
    </row>
    <row r="185" spans="1:9" s="93" customFormat="1" ht="13" customHeight="1" x14ac:dyDescent="0.3">
      <c r="A185" s="124" t="s">
        <v>240</v>
      </c>
      <c r="B185" s="125"/>
      <c r="C185" s="126"/>
      <c r="D185" s="127"/>
      <c r="E185" s="127"/>
      <c r="F185" s="75"/>
      <c r="G185" s="75"/>
    </row>
    <row r="186" spans="1:9" s="93" customFormat="1" ht="13" customHeight="1" x14ac:dyDescent="0.3">
      <c r="A186" s="124" t="s">
        <v>250</v>
      </c>
      <c r="B186" s="125"/>
      <c r="C186" s="126"/>
      <c r="D186" s="127"/>
      <c r="E186" s="127"/>
      <c r="F186" s="75"/>
      <c r="G186" s="75"/>
    </row>
    <row r="187" spans="1:9" s="93" customFormat="1" ht="13" customHeight="1" x14ac:dyDescent="0.3">
      <c r="A187" s="124" t="s">
        <v>251</v>
      </c>
      <c r="B187" s="125"/>
      <c r="C187" s="126"/>
      <c r="D187" s="128"/>
      <c r="E187" s="129"/>
      <c r="F187" s="75"/>
      <c r="G187" s="75"/>
    </row>
    <row r="188" spans="1:9" s="93" customFormat="1" ht="13" customHeight="1" x14ac:dyDescent="0.3">
      <c r="A188" s="124" t="s">
        <v>252</v>
      </c>
      <c r="B188" s="125"/>
      <c r="C188" s="126"/>
      <c r="D188" s="127"/>
      <c r="E188" s="127"/>
      <c r="F188" s="75"/>
      <c r="G188" s="75"/>
    </row>
    <row r="189" spans="1:9" s="93" customFormat="1" ht="13" customHeight="1" x14ac:dyDescent="0.3">
      <c r="A189" s="124" t="s">
        <v>253</v>
      </c>
      <c r="B189" s="125"/>
      <c r="C189" s="126"/>
      <c r="D189" s="127"/>
      <c r="E189" s="127"/>
      <c r="F189" s="75"/>
      <c r="G189" s="75"/>
    </row>
    <row r="190" spans="1:9" s="93" customFormat="1" ht="13" customHeight="1" x14ac:dyDescent="0.3">
      <c r="A190" s="124" t="s">
        <v>292</v>
      </c>
      <c r="B190" s="125"/>
      <c r="C190" s="126"/>
      <c r="D190" s="130"/>
      <c r="E190" s="131"/>
      <c r="F190" s="75"/>
      <c r="G190" s="75"/>
    </row>
    <row r="191" spans="1:9" s="93" customFormat="1" ht="30" customHeight="1" thickBot="1" x14ac:dyDescent="0.35">
      <c r="A191" s="132" t="s">
        <v>305</v>
      </c>
      <c r="B191" s="133"/>
      <c r="C191" s="133"/>
      <c r="D191" s="133"/>
      <c r="E191" s="134"/>
      <c r="F191" s="81" t="s">
        <v>333</v>
      </c>
      <c r="G191" s="75"/>
    </row>
    <row r="192" spans="1:9" s="93" customFormat="1" ht="30" customHeight="1" thickBot="1" x14ac:dyDescent="0.35">
      <c r="A192" s="132" t="s">
        <v>255</v>
      </c>
      <c r="B192" s="133"/>
      <c r="C192" s="133"/>
      <c r="D192" s="135"/>
      <c r="E192" s="136"/>
      <c r="F192" s="160">
        <v>0.1</v>
      </c>
      <c r="G192" s="75"/>
    </row>
    <row r="193" spans="1:29" s="93" customFormat="1" ht="30" customHeight="1" thickBot="1" x14ac:dyDescent="0.35">
      <c r="A193" s="137" t="s">
        <v>226</v>
      </c>
      <c r="B193" s="138"/>
      <c r="C193" s="138"/>
      <c r="D193" s="135"/>
      <c r="E193" s="136"/>
      <c r="F193" s="75"/>
      <c r="G193" s="75"/>
    </row>
    <row r="194" spans="1:29" s="93" customFormat="1" x14ac:dyDescent="0.3">
      <c r="A194" s="139"/>
      <c r="B194" s="139"/>
      <c r="C194" s="139"/>
      <c r="D194" s="139"/>
      <c r="E194" s="140"/>
      <c r="F194" s="75"/>
      <c r="G194" s="75"/>
    </row>
    <row r="195" spans="1:29" s="93" customFormat="1" ht="15.75" customHeight="1" x14ac:dyDescent="0.3">
      <c r="A195" s="141"/>
      <c r="B195" s="141"/>
      <c r="C195" s="141"/>
      <c r="D195" s="141"/>
      <c r="E195" s="142"/>
      <c r="F195" s="75"/>
      <c r="G195" s="75"/>
    </row>
    <row r="196" spans="1:29" s="93" customFormat="1" ht="37.5" customHeight="1" x14ac:dyDescent="0.3">
      <c r="A196" s="142"/>
      <c r="B196" s="142"/>
      <c r="C196" s="142"/>
      <c r="D196" s="142"/>
      <c r="E196" s="142"/>
      <c r="F196" s="75"/>
      <c r="G196" s="75"/>
    </row>
    <row r="197" spans="1:29" s="93" customFormat="1" ht="15.75" customHeight="1" x14ac:dyDescent="0.3">
      <c r="A197" s="142"/>
      <c r="B197" s="143"/>
      <c r="C197" s="143"/>
      <c r="D197" s="143"/>
      <c r="E197" s="143"/>
      <c r="F197" s="75"/>
      <c r="G197" s="75"/>
    </row>
    <row r="198" spans="1:29" s="93" customFormat="1" x14ac:dyDescent="0.3">
      <c r="A198" s="141"/>
      <c r="B198" s="144"/>
      <c r="C198" s="144"/>
      <c r="D198" s="144"/>
      <c r="E198" s="143"/>
      <c r="F198" s="75"/>
      <c r="G198" s="75"/>
    </row>
    <row r="199" spans="1:29" s="93" customFormat="1" x14ac:dyDescent="0.3">
      <c r="A199" s="142"/>
      <c r="B199" s="143"/>
      <c r="C199" s="143"/>
      <c r="D199" s="143"/>
      <c r="E199" s="143"/>
      <c r="F199" s="145"/>
      <c r="G199" s="145"/>
      <c r="H199" s="146"/>
      <c r="I199" s="146"/>
      <c r="J199" s="146"/>
      <c r="K199" s="146"/>
      <c r="L199" s="146"/>
      <c r="M199" s="146"/>
      <c r="N199" s="146"/>
      <c r="O199" s="146"/>
      <c r="P199" s="146"/>
      <c r="Q199" s="146"/>
      <c r="R199" s="146"/>
      <c r="S199" s="146"/>
      <c r="T199" s="146"/>
      <c r="U199" s="146"/>
      <c r="V199" s="146"/>
      <c r="W199" s="146"/>
      <c r="X199" s="146"/>
      <c r="Y199" s="146"/>
    </row>
    <row r="200" spans="1:29" s="93" customFormat="1" x14ac:dyDescent="0.3">
      <c r="A200" s="142"/>
      <c r="B200" s="143"/>
      <c r="C200" s="143"/>
      <c r="D200" s="143"/>
      <c r="E200" s="143"/>
      <c r="F200" s="145"/>
      <c r="G200" s="145"/>
      <c r="H200" s="146"/>
      <c r="I200" s="146"/>
      <c r="J200" s="146"/>
      <c r="K200" s="146"/>
      <c r="L200" s="146"/>
      <c r="M200" s="146"/>
      <c r="N200" s="146"/>
      <c r="O200" s="146"/>
      <c r="P200" s="146"/>
      <c r="Q200" s="146"/>
      <c r="R200" s="146"/>
      <c r="S200" s="146"/>
      <c r="T200" s="146"/>
      <c r="U200" s="146"/>
      <c r="V200" s="146"/>
      <c r="W200" s="146"/>
      <c r="X200" s="146"/>
      <c r="Y200" s="146"/>
    </row>
    <row r="201" spans="1:29" s="147" customFormat="1" x14ac:dyDescent="0.3">
      <c r="A201" s="141"/>
      <c r="B201" s="144"/>
      <c r="C201" s="144"/>
      <c r="D201" s="144"/>
      <c r="E201" s="143"/>
      <c r="F201" s="145"/>
      <c r="G201" s="145"/>
      <c r="H201" s="146"/>
      <c r="I201" s="146"/>
      <c r="J201" s="146"/>
      <c r="K201" s="146"/>
      <c r="L201" s="146"/>
      <c r="M201" s="146"/>
      <c r="N201" s="146"/>
      <c r="O201" s="146"/>
      <c r="P201" s="146"/>
      <c r="Q201" s="146"/>
      <c r="R201" s="146"/>
      <c r="S201" s="146"/>
      <c r="T201" s="146"/>
      <c r="U201" s="146"/>
      <c r="V201" s="146"/>
      <c r="W201" s="146"/>
      <c r="X201" s="146"/>
      <c r="Y201" s="146"/>
    </row>
    <row r="202" spans="1:29" s="147" customFormat="1" x14ac:dyDescent="0.3">
      <c r="A202" s="141"/>
      <c r="B202" s="144"/>
      <c r="C202" s="144"/>
      <c r="D202" s="144"/>
      <c r="E202" s="143"/>
      <c r="F202" s="145"/>
      <c r="G202" s="145"/>
      <c r="H202" s="146"/>
      <c r="I202" s="146"/>
      <c r="J202" s="146"/>
      <c r="K202" s="146"/>
      <c r="L202" s="146"/>
      <c r="M202" s="146"/>
      <c r="N202" s="146"/>
      <c r="O202" s="146"/>
      <c r="P202" s="146"/>
      <c r="Q202" s="146"/>
      <c r="R202" s="146"/>
      <c r="S202" s="146"/>
      <c r="T202" s="146"/>
      <c r="U202" s="146"/>
      <c r="V202" s="146"/>
      <c r="W202" s="146"/>
      <c r="X202" s="146"/>
      <c r="Y202" s="146"/>
    </row>
    <row r="203" spans="1:29" s="147" customFormat="1" x14ac:dyDescent="0.3">
      <c r="A203" s="141"/>
      <c r="B203" s="144"/>
      <c r="C203" s="144"/>
      <c r="D203" s="144"/>
      <c r="E203" s="143"/>
      <c r="F203" s="145"/>
      <c r="G203" s="145"/>
      <c r="H203" s="146"/>
      <c r="I203" s="146"/>
      <c r="J203" s="146"/>
      <c r="K203" s="146"/>
      <c r="L203" s="146"/>
      <c r="M203" s="146"/>
      <c r="N203" s="146"/>
      <c r="O203" s="146"/>
      <c r="P203" s="146"/>
      <c r="Q203" s="146"/>
      <c r="R203" s="146"/>
      <c r="S203" s="146"/>
      <c r="T203" s="146"/>
      <c r="U203" s="146"/>
      <c r="V203" s="146"/>
      <c r="W203" s="146"/>
      <c r="X203" s="146"/>
      <c r="Y203" s="146"/>
    </row>
    <row r="204" spans="1:29" s="147" customFormat="1" x14ac:dyDescent="0.3">
      <c r="A204" s="141"/>
      <c r="B204" s="144"/>
      <c r="C204" s="144"/>
      <c r="D204" s="144"/>
      <c r="E204" s="143"/>
      <c r="F204" s="145"/>
      <c r="G204" s="145"/>
      <c r="H204" s="146"/>
      <c r="I204" s="146"/>
      <c r="J204" s="146"/>
      <c r="K204" s="146"/>
      <c r="L204" s="146"/>
      <c r="M204" s="146"/>
      <c r="N204" s="146"/>
      <c r="O204" s="146"/>
      <c r="P204" s="146"/>
      <c r="Q204" s="146"/>
      <c r="R204" s="146"/>
      <c r="S204" s="146"/>
      <c r="T204" s="146"/>
      <c r="U204" s="146"/>
      <c r="V204" s="146"/>
      <c r="W204" s="146"/>
      <c r="X204" s="146"/>
      <c r="Y204" s="146"/>
    </row>
    <row r="205" spans="1:29" s="147" customFormat="1" ht="50.25" customHeight="1" x14ac:dyDescent="0.3">
      <c r="A205" s="141" t="s">
        <v>227</v>
      </c>
      <c r="B205" s="144"/>
      <c r="C205" s="144"/>
      <c r="D205" s="144"/>
      <c r="E205" s="143"/>
      <c r="F205" s="145"/>
      <c r="G205" s="145"/>
      <c r="H205" s="146"/>
      <c r="I205" s="146"/>
      <c r="J205" s="146"/>
      <c r="K205" s="146"/>
      <c r="L205" s="146"/>
      <c r="M205" s="146"/>
      <c r="N205" s="146"/>
      <c r="O205" s="146"/>
      <c r="P205" s="146"/>
      <c r="Q205" s="146"/>
      <c r="R205" s="146"/>
      <c r="S205" s="146"/>
      <c r="T205" s="146"/>
      <c r="U205" s="146"/>
      <c r="V205" s="146"/>
      <c r="W205" s="146"/>
      <c r="X205" s="146"/>
      <c r="Y205" s="146"/>
    </row>
    <row r="206" spans="1:29" s="147" customFormat="1" ht="13.5" customHeight="1" x14ac:dyDescent="0.3">
      <c r="A206" s="141"/>
      <c r="B206" s="144"/>
      <c r="C206" s="144"/>
      <c r="D206" s="144"/>
      <c r="E206" s="143"/>
      <c r="F206" s="145"/>
      <c r="G206" s="145"/>
      <c r="H206" s="146"/>
      <c r="I206" s="146"/>
      <c r="J206" s="146"/>
      <c r="K206" s="146"/>
      <c r="L206" s="146"/>
      <c r="M206" s="146"/>
      <c r="N206" s="146"/>
      <c r="O206" s="146"/>
      <c r="P206" s="146"/>
      <c r="Q206" s="146"/>
      <c r="R206" s="146"/>
      <c r="S206" s="146"/>
      <c r="T206" s="146"/>
      <c r="U206" s="146"/>
      <c r="V206" s="146"/>
      <c r="W206" s="146"/>
      <c r="X206" s="146"/>
      <c r="Y206" s="146"/>
    </row>
    <row r="207" spans="1:29" s="147" customFormat="1" x14ac:dyDescent="0.3">
      <c r="A207" s="141" t="s">
        <v>228</v>
      </c>
      <c r="B207" s="144"/>
      <c r="C207" s="144"/>
      <c r="D207" s="144"/>
      <c r="E207" s="143"/>
      <c r="F207" s="145"/>
      <c r="G207" s="145"/>
      <c r="H207" s="146"/>
      <c r="I207" s="146"/>
      <c r="J207" s="146"/>
      <c r="K207" s="146"/>
      <c r="L207" s="146"/>
      <c r="M207" s="146"/>
      <c r="N207" s="146"/>
      <c r="O207" s="146"/>
      <c r="P207" s="146"/>
      <c r="Q207" s="146"/>
      <c r="R207" s="146"/>
      <c r="S207" s="146"/>
      <c r="T207" s="146"/>
      <c r="U207" s="146"/>
      <c r="V207" s="146"/>
      <c r="W207" s="146"/>
      <c r="X207" s="146"/>
      <c r="Y207" s="146"/>
    </row>
    <row r="208" spans="1:29" s="147" customFormat="1" ht="129.75" customHeight="1" x14ac:dyDescent="0.3">
      <c r="A208" s="141" t="s">
        <v>230</v>
      </c>
      <c r="B208" s="144"/>
      <c r="C208" s="144"/>
      <c r="D208" s="144"/>
      <c r="E208" s="143"/>
      <c r="F208" s="145"/>
      <c r="G208" s="145"/>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row>
    <row r="209" spans="1:29" s="147" customFormat="1" x14ac:dyDescent="0.3">
      <c r="A209" s="38"/>
      <c r="B209" s="143"/>
      <c r="C209" s="144"/>
      <c r="D209" s="148"/>
      <c r="E209" s="143"/>
      <c r="F209" s="145"/>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row>
    <row r="210" spans="1:29" s="147" customFormat="1" x14ac:dyDescent="0.3">
      <c r="A210" s="38"/>
      <c r="B210" s="143"/>
      <c r="C210" s="144"/>
      <c r="D210" s="148"/>
      <c r="E210" s="143"/>
      <c r="F210" s="145"/>
      <c r="G210" s="145"/>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row>
    <row r="211" spans="1:29" s="147" customFormat="1" ht="13" customHeight="1" x14ac:dyDescent="0.3">
      <c r="A211" s="141" t="s">
        <v>254</v>
      </c>
      <c r="B211" s="144"/>
      <c r="C211" s="144"/>
      <c r="D211" s="144"/>
      <c r="E211" s="143"/>
      <c r="F211" s="145"/>
      <c r="G211" s="145"/>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row>
    <row r="212" spans="1:29" s="147" customFormat="1" x14ac:dyDescent="0.3">
      <c r="A212" s="149"/>
      <c r="B212" s="150"/>
      <c r="C212" s="151"/>
      <c r="D212" s="152"/>
      <c r="E212" s="150"/>
      <c r="F212" s="145"/>
      <c r="G212" s="145"/>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row>
    <row r="213" spans="1:29" s="147" customFormat="1" x14ac:dyDescent="0.3">
      <c r="A213" s="149"/>
      <c r="B213" s="150"/>
      <c r="C213" s="151"/>
      <c r="D213" s="152"/>
      <c r="E213" s="150"/>
      <c r="F213" s="145"/>
      <c r="G213" s="145"/>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row>
    <row r="214" spans="1:29" s="147" customFormat="1" x14ac:dyDescent="0.3">
      <c r="A214" s="149"/>
      <c r="B214" s="150"/>
      <c r="C214" s="151"/>
      <c r="D214" s="152"/>
      <c r="E214" s="150"/>
      <c r="F214" s="145"/>
      <c r="G214" s="145"/>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row>
    <row r="215" spans="1:29" s="147" customFormat="1" x14ac:dyDescent="0.3">
      <c r="A215" s="149"/>
      <c r="B215" s="150"/>
      <c r="C215" s="151"/>
      <c r="D215" s="152"/>
      <c r="E215" s="150"/>
      <c r="F215" s="145"/>
      <c r="G215" s="145"/>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row>
    <row r="216" spans="1:29" s="147" customFormat="1" x14ac:dyDescent="0.3">
      <c r="A216" s="149"/>
      <c r="B216" s="150"/>
      <c r="C216" s="151"/>
      <c r="D216" s="152"/>
      <c r="E216" s="150"/>
      <c r="F216" s="145"/>
      <c r="G216" s="145"/>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row>
    <row r="217" spans="1:29" s="147" customFormat="1" x14ac:dyDescent="0.3">
      <c r="A217" s="149"/>
      <c r="B217" s="150"/>
      <c r="C217" s="151"/>
      <c r="D217" s="152"/>
      <c r="E217" s="150"/>
      <c r="F217" s="145"/>
      <c r="G217" s="145"/>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row>
    <row r="218" spans="1:29" s="147" customFormat="1" ht="13" customHeight="1" x14ac:dyDescent="0.3">
      <c r="A218" s="153" t="s">
        <v>229</v>
      </c>
      <c r="B218" s="154"/>
      <c r="C218" s="154"/>
      <c r="D218" s="154"/>
      <c r="E218" s="155"/>
      <c r="F218" s="145"/>
      <c r="G218" s="145"/>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row>
    <row r="219" spans="1:29" s="147" customFormat="1" ht="13" customHeight="1" x14ac:dyDescent="0.3">
      <c r="A219" s="153"/>
      <c r="B219" s="154"/>
      <c r="C219" s="154"/>
      <c r="D219" s="154"/>
      <c r="E219" s="155"/>
      <c r="F219" s="145"/>
      <c r="G219" s="145"/>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row>
    <row r="220" spans="1:29" s="147" customFormat="1" x14ac:dyDescent="0.3">
      <c r="A220" s="149"/>
      <c r="B220" s="150"/>
      <c r="C220" s="151"/>
      <c r="D220" s="152"/>
      <c r="E220" s="150"/>
      <c r="F220" s="145"/>
      <c r="G220" s="145"/>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row>
    <row r="221" spans="1:29" x14ac:dyDescent="0.3">
      <c r="F221" s="145"/>
      <c r="G221" s="145"/>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row>
    <row r="222" spans="1:29" x14ac:dyDescent="0.3">
      <c r="F222" s="145"/>
      <c r="G222" s="145"/>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row>
  </sheetData>
  <autoFilter ref="A5:E165" xr:uid="{68E4EE9C-3F85-49A0-A6F8-2FA01B14738E}"/>
  <mergeCells count="34">
    <mergeCell ref="A191:C191"/>
    <mergeCell ref="A192:C192"/>
    <mergeCell ref="D191:E191"/>
    <mergeCell ref="A193:C193"/>
    <mergeCell ref="A2:I2"/>
    <mergeCell ref="A179:F179"/>
    <mergeCell ref="A185:C185"/>
    <mergeCell ref="A186:C186"/>
    <mergeCell ref="A187:C187"/>
    <mergeCell ref="A188:C188"/>
    <mergeCell ref="A189:C189"/>
    <mergeCell ref="A190:C190"/>
    <mergeCell ref="A109:I109"/>
    <mergeCell ref="A110:I110"/>
    <mergeCell ref="A111:I111"/>
    <mergeCell ref="A129:E129"/>
    <mergeCell ref="A130:I130"/>
    <mergeCell ref="A143:I143"/>
    <mergeCell ref="A4:I4"/>
    <mergeCell ref="A167:I167"/>
    <mergeCell ref="A182:C182"/>
    <mergeCell ref="A183:C183"/>
    <mergeCell ref="A184:C184"/>
    <mergeCell ref="A165:E165"/>
    <mergeCell ref="A96:E96"/>
    <mergeCell ref="A97:I97"/>
    <mergeCell ref="A98:I98"/>
    <mergeCell ref="A103:I103"/>
    <mergeCell ref="A104:I104"/>
    <mergeCell ref="A18:E18"/>
    <mergeCell ref="A45:E45"/>
    <mergeCell ref="A46:I46"/>
    <mergeCell ref="A19:I19"/>
    <mergeCell ref="A1:E1"/>
  </mergeCell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TABELA DE ITENS - PREÇO MÁXIMO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Marcus Silva Teixeirense</dc:creator>
  <cp:lastModifiedBy>Hugo Marcus Silva Teixeirense</cp:lastModifiedBy>
  <dcterms:created xsi:type="dcterms:W3CDTF">2023-06-07T20:13:38Z</dcterms:created>
  <dcterms:modified xsi:type="dcterms:W3CDTF">2024-09-10T21:10:13Z</dcterms:modified>
</cp:coreProperties>
</file>