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ucas.oliveira\Downloads\"/>
    </mc:Choice>
  </mc:AlternateContent>
  <xr:revisionPtr revIDLastSave="0" documentId="13_ncr:1_{ADB73AB1-CC72-412D-BA70-3888B007EBC8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1.Instruções" sheetId="8" r:id="rId1"/>
    <sheet name="2.Identificação" sheetId="15" r:id="rId2"/>
    <sheet name="2.Indentificação Etapa 1" sheetId="14" state="hidden" r:id="rId3"/>
    <sheet name="6.Plano Financeiro" sheetId="6" r:id="rId4"/>
    <sheet name="7.Indicadores e metas" sheetId="3" r:id="rId5"/>
    <sheet name="Listas" sheetId="13" state="hidden" r:id="rId6"/>
  </sheets>
  <externalReferences>
    <externalReference r:id="rId7"/>
  </externalReferences>
  <definedNames>
    <definedName name="_xlnm.Print_Area" localSheetId="0">'1.Instruções'!$B$1:$B$4</definedName>
    <definedName name="_xlnm.Print_Area" localSheetId="2">'2.Indentificação Etapa 1'!$A$1:$J$18</definedName>
    <definedName name="_xlnm.Print_Area" localSheetId="3">'6.Plano Financeiro'!#REF!</definedName>
    <definedName name="_xlnm.Print_Area" localSheetId="4">'7.Indicadores e metas'!$A$1:$H$49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Unidade">Listas!$E$2</definedName>
    <definedName name="Vinculo">Listas!$B$2:$B$3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G44" i="3"/>
  <c r="H11" i="6" l="1"/>
  <c r="H10" i="6"/>
  <c r="H9" i="6"/>
  <c r="H8" i="6"/>
  <c r="G12" i="6"/>
  <c r="F12" i="6"/>
  <c r="E12" i="6"/>
  <c r="D12" i="6" l="1"/>
  <c r="G43" i="3" l="1"/>
  <c r="G42" i="3"/>
  <c r="G41" i="3"/>
  <c r="G40" i="3"/>
  <c r="H12" i="6"/>
  <c r="I11" i="6" s="1"/>
  <c r="F4" i="13"/>
  <c r="F5" i="13"/>
  <c r="F3" i="13"/>
  <c r="I8" i="6" l="1"/>
  <c r="I9" i="6"/>
  <c r="I12" i="6" l="1"/>
</calcChain>
</file>

<file path=xl/sharedStrings.xml><?xml version="1.0" encoding="utf-8"?>
<sst xmlns="http://schemas.openxmlformats.org/spreadsheetml/2006/main" count="234" uniqueCount="175">
  <si>
    <t>nº</t>
  </si>
  <si>
    <t>Indicadores</t>
  </si>
  <si>
    <t>Título</t>
  </si>
  <si>
    <t>Unidade</t>
  </si>
  <si>
    <t>Descrição</t>
  </si>
  <si>
    <t>ANO</t>
  </si>
  <si>
    <t>META</t>
  </si>
  <si>
    <t>Número absoluto</t>
  </si>
  <si>
    <t>Pedidos de propriedade intelectual</t>
  </si>
  <si>
    <t>Percentual</t>
  </si>
  <si>
    <t>Nome</t>
  </si>
  <si>
    <t>Mestre</t>
  </si>
  <si>
    <t>Total</t>
  </si>
  <si>
    <t>Propriedade Intelectual</t>
  </si>
  <si>
    <t>Produto</t>
  </si>
  <si>
    <t>Processo</t>
  </si>
  <si>
    <t>Disponibilidade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</si>
  <si>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</si>
  <si>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</si>
  <si>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</si>
  <si>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</si>
  <si>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</si>
  <si>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</si>
  <si>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</si>
  <si>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</si>
  <si>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</si>
  <si>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</si>
  <si>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</si>
  <si>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</si>
  <si>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</si>
  <si>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</si>
  <si>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</si>
  <si>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</si>
  <si>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</si>
  <si>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</si>
  <si>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</si>
  <si>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</si>
  <si>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</si>
  <si>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</si>
  <si>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</si>
  <si>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Apoio administrativo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</si>
  <si>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</si>
  <si>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</si>
  <si>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</si>
  <si>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</si>
  <si>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</si>
  <si>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</si>
  <si>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</si>
  <si>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Permanente</t>
  </si>
  <si>
    <t>Temporário</t>
  </si>
  <si>
    <t>Coord. Unidade</t>
  </si>
  <si>
    <t>Prospecção Projetos</t>
  </si>
  <si>
    <t>Infraestrutura</t>
  </si>
  <si>
    <t>Parcial</t>
  </si>
  <si>
    <t xml:space="preserve">Nota: </t>
  </si>
  <si>
    <t xml:space="preserve">     Indique as metas para cada um dos indicadores e para cada ano de credenciamento</t>
  </si>
  <si>
    <t xml:space="preserve">    Metas a serem contratadas com EMBRAPII no plano de ação</t>
  </si>
  <si>
    <t>Entregas</t>
  </si>
  <si>
    <t>Produto e processo</t>
  </si>
  <si>
    <t>PI já depositada</t>
  </si>
  <si>
    <t>PI a depositar</t>
  </si>
  <si>
    <t>Assessoria Imprensa</t>
  </si>
  <si>
    <t>Gestão de Processos</t>
  </si>
  <si>
    <t>Gestão de Projetos</t>
  </si>
  <si>
    <t>Gestão Financ. Admin.</t>
  </si>
  <si>
    <t>Assessoria  Jurídica</t>
  </si>
  <si>
    <t>Proporção por fonte</t>
  </si>
  <si>
    <t>Acessória</t>
  </si>
  <si>
    <t>Essencial</t>
  </si>
  <si>
    <t>Outro: especifique nas observações</t>
  </si>
  <si>
    <t>Fonte</t>
  </si>
  <si>
    <t>Crédito</t>
  </si>
  <si>
    <t>Obrigatoriedade ANEEL</t>
  </si>
  <si>
    <t>Obrigatoriedade ANP</t>
  </si>
  <si>
    <t>Lei de informática</t>
  </si>
  <si>
    <t xml:space="preserve">              Projeção das necessidades de financiamento</t>
  </si>
  <si>
    <t>Instituição proponente:</t>
  </si>
  <si>
    <t xml:space="preserve">Unidade candidata: </t>
  </si>
  <si>
    <t>Coordenador / responsável pela proposta:</t>
  </si>
  <si>
    <t>Identificação da Instituição Proponente e da Unidade Candidata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</si>
  <si>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</si>
  <si>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</si>
  <si>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</si>
  <si>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</si>
  <si>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t>Não exclua ou modifique esta pasta, pois o preeenchimento da planilha depende da validação nela contidos. Sua alteração ou exclusão pode comprometer a análise dos dados submetidos ao processo de credenciamento.</t>
  </si>
  <si>
    <t>Ver Instruções de preenchimento</t>
  </si>
  <si>
    <t>Recursos EMBRAPII</t>
  </si>
  <si>
    <t>Recursos Empresas</t>
  </si>
  <si>
    <t>Taxa de sucesso de propostas técnicas</t>
  </si>
  <si>
    <t>Relação entre o número de projetos contratados e o número total de propostas técnicas elaboradas pela Unidade, até o ano de referência</t>
  </si>
  <si>
    <t xml:space="preserve">                Indique a previsão de recursos por fonte (EMBRAPII, Empresas e Unidade Candidata)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</si>
  <si>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</si>
  <si>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O sucesso no pleito ao credenciamento EMBRAPII depende da perfeita adequação destas informações às regras desta chamada.</t>
  </si>
  <si>
    <t>Número de pedidos de propriedade intelectual (PI) depositados no INPI, no ano de referência</t>
  </si>
  <si>
    <t>Número de propostas técnicas elaboradas pela unidade EMBRAPII, no ano de referência.</t>
  </si>
  <si>
    <t xml:space="preserve">Contrapartida </t>
  </si>
  <si>
    <t>Candidata</t>
  </si>
  <si>
    <t>FAP</t>
  </si>
  <si>
    <t>Chamada EMBRAPII 04-2021</t>
  </si>
  <si>
    <t>Responsável pela unidade candidata:</t>
  </si>
  <si>
    <t>Área de competência:</t>
  </si>
  <si>
    <t>Sublinha 1:</t>
  </si>
  <si>
    <t>Sublinha 2:</t>
  </si>
  <si>
    <t>Sublinha 3:</t>
  </si>
  <si>
    <t>Tema prioritário 1:</t>
  </si>
  <si>
    <t>Tema prioritário 2:</t>
  </si>
  <si>
    <t>Tema prioritário 3:</t>
  </si>
  <si>
    <t>Código de identificação da proposta:</t>
  </si>
  <si>
    <t>Denominação da Instituição proponente</t>
  </si>
  <si>
    <t>&lt;Instituição proponente&gt;</t>
  </si>
  <si>
    <t>CNPJ da instituição proponente</t>
  </si>
  <si>
    <t>&lt;CNPJ com pontuação e separadores&gt;</t>
  </si>
  <si>
    <t>Denominação do grupo candidata</t>
  </si>
  <si>
    <t>&lt;Unidade Candidata&gt;</t>
  </si>
  <si>
    <t>Denominação da instituição gestora (financeira)</t>
  </si>
  <si>
    <t>Área de competência</t>
  </si>
  <si>
    <t>Código da Proposta EMBRAPII</t>
  </si>
  <si>
    <t>&lt;Código recebido após Carta Consulta&gt;</t>
  </si>
  <si>
    <t>Natureza jurídica da proponente</t>
  </si>
  <si>
    <t>(    ) Pública</t>
  </si>
  <si>
    <t>(    ) Privada sem fins lucrativos</t>
  </si>
  <si>
    <t>Dados da Instituição proponente</t>
  </si>
  <si>
    <t xml:space="preserve">Endereço, Nº </t>
  </si>
  <si>
    <t>&lt;Rua, número&gt;</t>
  </si>
  <si>
    <t>Complemento</t>
  </si>
  <si>
    <t>Responsável legal pela instituição proponente</t>
  </si>
  <si>
    <t> CPF</t>
  </si>
  <si>
    <t xml:space="preserve"> Cargo </t>
  </si>
  <si>
    <t>&lt;Nome do responsável legal&gt;</t>
  </si>
  <si>
    <t>&lt;CPF do responsável legal&gt;</t>
  </si>
  <si>
    <t>Responsável grupo candidato</t>
  </si>
  <si>
    <t>Dados da Gestora Financeira  - se pertinente</t>
  </si>
  <si>
    <t>Responsável pela gestora financeira</t>
  </si>
  <si>
    <t>&lt;Cidade – UF&gt;</t>
  </si>
  <si>
    <t>&lt;CEP&gt;</t>
  </si>
  <si>
    <t>Cidade - UF</t>
  </si>
  <si>
    <t>CEP</t>
  </si>
  <si>
    <t>&lt;Título da área&gt;</t>
  </si>
  <si>
    <t>&lt;Título sublinha 1&gt;</t>
  </si>
  <si>
    <t>&lt;Título sublinha 2&gt;</t>
  </si>
  <si>
    <t>&lt;Título sublinha 3&gt;</t>
  </si>
  <si>
    <t>&lt;Complemento – se pertinente&gt;</t>
  </si>
  <si>
    <t>E-mail</t>
  </si>
  <si>
    <t>Telefone</t>
  </si>
  <si>
    <t>&lt;E-mail do responsável legal&gt;</t>
  </si>
  <si>
    <t>&lt;Telefone do responsável legal&gt;</t>
  </si>
  <si>
    <t>&lt;Cargo do responsável legal&gt;</t>
  </si>
  <si>
    <t>&lt;Nome do Coordenador&gt;</t>
  </si>
  <si>
    <t>&lt;E-mail do Coordenador&gt;</t>
  </si>
  <si>
    <t>&lt;CPF do Coordenador&gt;</t>
  </si>
  <si>
    <t>&lt;Telefone do Coordenador&gt;</t>
  </si>
  <si>
    <t>&lt;Cargo do Coordenador&gt;</t>
  </si>
  <si>
    <t>&lt;Instituição Gestora financeira – caso exista&gt;</t>
  </si>
  <si>
    <t>Dados do grupo candidato - onde estará instalado a Unidade EMBRAPII</t>
  </si>
  <si>
    <t>* – Indicador com apuração cumulativa ao longo de todo o período de credenciamento.
** – Indicador com apuração a partir da conclusão do primeiro projeto.</t>
  </si>
  <si>
    <t>Chamada EMBRAPII 01-2022</t>
  </si>
  <si>
    <t>2º semestre 2022</t>
  </si>
  <si>
    <t>1º semestre 2025</t>
  </si>
  <si>
    <t>Empresas prospectadas</t>
  </si>
  <si>
    <t>Número de empresas mapeadas no como parceiras em projetos EMBRAPII, no ano de referência.</t>
  </si>
  <si>
    <t>Propostas técnicas</t>
  </si>
  <si>
    <t>Projetos contratados</t>
  </si>
  <si>
    <t>Número de projetos contratados por empresas junto à Unidade, no ano de referência.</t>
  </si>
  <si>
    <t>Empresas contratantes</t>
  </si>
  <si>
    <t>Número de empresas contratantes de projetos EMBRAPII com a Unidade credenciada, no ano de referência.</t>
  </si>
  <si>
    <t>Eventos com empresas</t>
  </si>
  <si>
    <t>Número de eventos promovidos pela Unidade credenciada para divulgação do modelo para empresas, no ano de referência.</t>
  </si>
  <si>
    <t>Grau de satisfação das empresas **</t>
  </si>
  <si>
    <t>Satisfação das empresas em relação ao escopo dos projetos, prazos, custo, entregas, relevância dos resultados, competência técnica da Unidade, inovação envolvida, gestão de projetos e à contribuição às competências da empresa – avaliada pela EMBRAPII junto às empresas contratantes dos projetos com a Unidade. Avaliação expressa em escala qualitativa de 4 pontos (1 a 4), sendo: 1 - muito abaixo do esperado e 4 – acima do esperado.
Medida cumulativa considerando todos os projetos avaliados da Unidade, até o ano de referência.</t>
  </si>
  <si>
    <t>Participação financeira das empresas nos projetos contratados</t>
  </si>
  <si>
    <t>Relação entre o volume de recursos financeiros aportados pelas empresas nos projetos EMBRAPII e o valor total dos mesmos projetos, no ano de referência.</t>
  </si>
  <si>
    <t>8 *</t>
  </si>
  <si>
    <t>10 *</t>
  </si>
  <si>
    <t>Participação de alunos em projetos de PD&amp;I</t>
  </si>
  <si>
    <r>
      <t xml:space="preserve">Número de alunos capacitados em </t>
    </r>
    <r>
      <rPr>
        <i/>
        <sz val="10"/>
        <color theme="1"/>
        <rFont val="Calibri"/>
        <family val="2"/>
        <scheme val="minor"/>
      </rPr>
      <t>soft skills</t>
    </r>
    <r>
      <rPr>
        <sz val="10"/>
        <color theme="1"/>
        <rFont val="Calibri"/>
        <family val="2"/>
        <scheme val="minor"/>
      </rPr>
      <t xml:space="preserve"> nos projetos EMBRAPII como membros das equipes de pesquisa, no ano de referência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</si>
</sst>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_(&quot;R$&quot;* #,##0.00_);_(&quot;R$&quot;* \(#,##0.00\);_(&quot;R$&quot;* &quot;-&quot;??_);_(@_)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2"/>
      <color rgb="FFFF0000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Fill="1" applyBorder="1"/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Font="1" applyBorder="1"/>
    <xf numFmtId="0" fontId="5" fillId="0" borderId="0" xfId="0" applyFont="1"/>
    <xf numFmtId="0" fontId="0" fillId="0" borderId="0" xfId="0" applyProtection="1"/>
    <xf numFmtId="0" fontId="6" fillId="0" borderId="1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0" fillId="0" borderId="0" xfId="0" applyFont="1"/>
    <xf numFmtId="0" fontId="9" fillId="0" borderId="0" xfId="0" applyFont="1" applyProtection="1"/>
    <xf numFmtId="0" fontId="12" fillId="0" borderId="0" xfId="0" applyFont="1" applyAlignment="1" applyProtection="1">
      <alignment horizontal="right" vertical="top"/>
    </xf>
    <xf numFmtId="0" fontId="13" fillId="0" borderId="0" xfId="0" applyFont="1" applyProtection="1"/>
    <xf numFmtId="0" fontId="0" fillId="0" borderId="0" xfId="0" applyAlignment="1" applyProtection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4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left" wrapText="1"/>
    </xf>
    <xf numFmtId="0" fontId="10" fillId="0" borderId="0" xfId="0" applyFont="1" applyProtection="1"/>
    <xf numFmtId="165" fontId="9" fillId="0" borderId="0" xfId="0" applyNumberFormat="1" applyFont="1" applyProtection="1"/>
    <xf numFmtId="0" fontId="16" fillId="0" borderId="7" xfId="0" applyFont="1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165" fontId="0" fillId="2" borderId="8" xfId="0" applyNumberFormat="1" applyFont="1" applyFill="1" applyBorder="1" applyAlignment="1" applyProtection="1">
      <alignment horizontal="center" vertical="center" wrapText="1"/>
    </xf>
    <xf numFmtId="9" fontId="0" fillId="2" borderId="8" xfId="5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Font="1"/>
    <xf numFmtId="0" fontId="0" fillId="0" borderId="0" xfId="0" applyFont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 applyProtection="1">
      <alignment vertical="center" wrapText="1"/>
      <protection locked="0"/>
    </xf>
    <xf numFmtId="166" fontId="16" fillId="4" borderId="9" xfId="5" applyNumberFormat="1" applyFont="1" applyFill="1" applyBorder="1" applyAlignment="1" applyProtection="1">
      <alignment horizontal="center" vertical="center"/>
    </xf>
    <xf numFmtId="44" fontId="27" fillId="0" borderId="8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Font="1" applyBorder="1"/>
    <xf numFmtId="0" fontId="21" fillId="0" borderId="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vertical="center" wrapText="1"/>
      <protection locked="0"/>
    </xf>
    <xf numFmtId="0" fontId="26" fillId="0" borderId="2" xfId="0" applyFont="1" applyBorder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5" fillId="0" borderId="21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9" fontId="0" fillId="2" borderId="3" xfId="5" applyFont="1" applyFill="1" applyBorder="1" applyAlignment="1" applyProtection="1">
      <alignment horizontal="center" vertical="center" wrapText="1"/>
    </xf>
    <xf numFmtId="9" fontId="0" fillId="2" borderId="7" xfId="5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</cellXfs>
  <cellStyles count="458">
    <cellStyle name="Hiperlink" xfId="1" builtinId="8" hidden="1"/>
    <cellStyle name="Hiperlink" xfId="3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" xfId="286" builtinId="8" hidden="1"/>
    <cellStyle name="Hiperlink" xfId="288" builtinId="8" hidden="1"/>
    <cellStyle name="Hiperlink" xfId="290" builtinId="8" hidden="1"/>
    <cellStyle name="Hiperlink" xfId="292" builtinId="8" hidden="1"/>
    <cellStyle name="Hiperlink" xfId="294" builtinId="8" hidden="1"/>
    <cellStyle name="Hiperlink" xfId="296" builtinId="8" hidden="1"/>
    <cellStyle name="Hiperlink" xfId="298" builtinId="8" hidden="1"/>
    <cellStyle name="Hiperlink" xfId="300" builtinId="8" hidden="1"/>
    <cellStyle name="Hiperlink" xfId="302" builtinId="8" hidden="1"/>
    <cellStyle name="Hiperlink" xfId="304" builtinId="8" hidden="1"/>
    <cellStyle name="Hiperlink" xfId="306" builtinId="8" hidden="1"/>
    <cellStyle name="Hiperlink" xfId="308" builtinId="8" hidden="1"/>
    <cellStyle name="Hiperlink" xfId="310" builtinId="8" hidden="1"/>
    <cellStyle name="Hiperlink" xfId="312" builtinId="8" hidden="1"/>
    <cellStyle name="Hiperlink" xfId="314" builtinId="8" hidden="1"/>
    <cellStyle name="Hiperlink" xfId="316" builtinId="8" hidden="1"/>
    <cellStyle name="Hiperlink" xfId="318" builtinId="8" hidden="1"/>
    <cellStyle name="Hiperlink" xfId="320" builtinId="8" hidden="1"/>
    <cellStyle name="Hiperlink" xfId="322" builtinId="8" hidden="1"/>
    <cellStyle name="Hiperlink" xfId="324" builtinId="8" hidden="1"/>
    <cellStyle name="Hiperlink" xfId="326" builtinId="8" hidden="1"/>
    <cellStyle name="Hiperlink" xfId="328" builtinId="8" hidden="1"/>
    <cellStyle name="Hiperlink" xfId="330" builtinId="8" hidden="1"/>
    <cellStyle name="Hiperlink" xfId="332" builtinId="8" hidden="1"/>
    <cellStyle name="Hiperlink" xfId="334" builtinId="8" hidden="1"/>
    <cellStyle name="Hiperlink" xfId="336" builtinId="8" hidden="1"/>
    <cellStyle name="Hiperlink" xfId="338" builtinId="8" hidden="1"/>
    <cellStyle name="Hiperlink" xfId="340" builtinId="8" hidden="1"/>
    <cellStyle name="Hiperlink" xfId="342" builtinId="8" hidden="1"/>
    <cellStyle name="Hiperlink" xfId="344" builtinId="8" hidden="1"/>
    <cellStyle name="Hiperlink" xfId="346" builtinId="8" hidden="1"/>
    <cellStyle name="Hiperlink" xfId="348" builtinId="8" hidden="1"/>
    <cellStyle name="Hiperlink" xfId="350" builtinId="8" hidden="1"/>
    <cellStyle name="Hiperlink" xfId="352" builtinId="8" hidden="1"/>
    <cellStyle name="Hiperlink" xfId="354" builtinId="8" hidden="1"/>
    <cellStyle name="Hiperlink" xfId="356" builtinId="8" hidden="1"/>
    <cellStyle name="Hiperlink" xfId="358" builtinId="8" hidden="1"/>
    <cellStyle name="Hiperlink" xfId="360" builtinId="8" hidden="1"/>
    <cellStyle name="Hiperlink" xfId="362" builtinId="8" hidden="1"/>
    <cellStyle name="Hiperlink" xfId="364" builtinId="8" hidden="1"/>
    <cellStyle name="Hiperlink" xfId="366" builtinId="8" hidden="1"/>
    <cellStyle name="Hiperlink" xfId="368" builtinId="8" hidden="1"/>
    <cellStyle name="Hiperlink" xfId="370" builtinId="8" hidden="1"/>
    <cellStyle name="Hiperlink" xfId="372" builtinId="8" hidden="1"/>
    <cellStyle name="Hiperlink" xfId="374" builtinId="8" hidden="1"/>
    <cellStyle name="Hiperlink" xfId="376" builtinId="8" hidden="1"/>
    <cellStyle name="Hiperlink" xfId="378" builtinId="8" hidden="1"/>
    <cellStyle name="Hiperlink" xfId="380" builtinId="8" hidden="1"/>
    <cellStyle name="Hiperlink" xfId="382" builtinId="8" hidden="1"/>
    <cellStyle name="Hiperlink" xfId="384" builtinId="8" hidden="1"/>
    <cellStyle name="Hiperlink" xfId="386" builtinId="8" hidden="1"/>
    <cellStyle name="Hiperlink" xfId="388" builtinId="8" hidden="1"/>
    <cellStyle name="Hiperlink" xfId="390" builtinId="8" hidden="1"/>
    <cellStyle name="Hiperlink" xfId="392" builtinId="8" hidden="1"/>
    <cellStyle name="Hiperlink" xfId="394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 Visitado" xfId="2" builtinId="9" hidden="1"/>
    <cellStyle name="Hiperlink Visitado" xfId="4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Hiperlink Visitado" xfId="287" builtinId="9" hidden="1"/>
    <cellStyle name="Hiperlink Visitado" xfId="289" builtinId="9" hidden="1"/>
    <cellStyle name="Hiperlink Visitado" xfId="291" builtinId="9" hidden="1"/>
    <cellStyle name="Hiperlink Visitado" xfId="293" builtinId="9" hidden="1"/>
    <cellStyle name="Hiperlink Visitado" xfId="295" builtinId="9" hidden="1"/>
    <cellStyle name="Hiperlink Visitado" xfId="297" builtinId="9" hidden="1"/>
    <cellStyle name="Hiperlink Visitado" xfId="299" builtinId="9" hidden="1"/>
    <cellStyle name="Hiperlink Visitado" xfId="301" builtinId="9" hidden="1"/>
    <cellStyle name="Hiperlink Visitado" xfId="303" builtinId="9" hidden="1"/>
    <cellStyle name="Hiperlink Visitado" xfId="305" builtinId="9" hidden="1"/>
    <cellStyle name="Hiperlink Visitado" xfId="307" builtinId="9" hidden="1"/>
    <cellStyle name="Hiperlink Visitado" xfId="309" builtinId="9" hidden="1"/>
    <cellStyle name="Hiperlink Visitado" xfId="311" builtinId="9" hidden="1"/>
    <cellStyle name="Hiperlink Visitado" xfId="313" builtinId="9" hidden="1"/>
    <cellStyle name="Hiperlink Visitado" xfId="315" builtinId="9" hidden="1"/>
    <cellStyle name="Hiperlink Visitado" xfId="317" builtinId="9" hidden="1"/>
    <cellStyle name="Hiperlink Visitado" xfId="319" builtinId="9" hidden="1"/>
    <cellStyle name="Hiperlink Visitado" xfId="321" builtinId="9" hidden="1"/>
    <cellStyle name="Hiperlink Visitado" xfId="323" builtinId="9" hidden="1"/>
    <cellStyle name="Hiperlink Visitado" xfId="325" builtinId="9" hidden="1"/>
    <cellStyle name="Hiperlink Visitado" xfId="327" builtinId="9" hidden="1"/>
    <cellStyle name="Hiperlink Visitado" xfId="329" builtinId="9" hidden="1"/>
    <cellStyle name="Hiperlink Visitado" xfId="331" builtinId="9" hidden="1"/>
    <cellStyle name="Hiperlink Visitado" xfId="333" builtinId="9" hidden="1"/>
    <cellStyle name="Hiperlink Visitado" xfId="335" builtinId="9" hidden="1"/>
    <cellStyle name="Hiperlink Visitado" xfId="337" builtinId="9" hidden="1"/>
    <cellStyle name="Hiperlink Visitado" xfId="339" builtinId="9" hidden="1"/>
    <cellStyle name="Hiperlink Visitado" xfId="341" builtinId="9" hidden="1"/>
    <cellStyle name="Hiperlink Visitado" xfId="343" builtinId="9" hidden="1"/>
    <cellStyle name="Hiperlink Visitado" xfId="345" builtinId="9" hidden="1"/>
    <cellStyle name="Hiperlink Visitado" xfId="347" builtinId="9" hidden="1"/>
    <cellStyle name="Hiperlink Visitado" xfId="349" builtinId="9" hidden="1"/>
    <cellStyle name="Hiperlink Visitado" xfId="351" builtinId="9" hidden="1"/>
    <cellStyle name="Hiperlink Visitado" xfId="353" builtinId="9" hidden="1"/>
    <cellStyle name="Hiperlink Visitado" xfId="355" builtinId="9" hidden="1"/>
    <cellStyle name="Hiperlink Visitado" xfId="357" builtinId="9" hidden="1"/>
    <cellStyle name="Hiperlink Visitado" xfId="359" builtinId="9" hidden="1"/>
    <cellStyle name="Hiperlink Visitado" xfId="361" builtinId="9" hidden="1"/>
    <cellStyle name="Hiperlink Visitado" xfId="363" builtinId="9" hidden="1"/>
    <cellStyle name="Hiperlink Visitado" xfId="365" builtinId="9" hidden="1"/>
    <cellStyle name="Hiperlink Visitado" xfId="367" builtinId="9" hidden="1"/>
    <cellStyle name="Hiperlink Visitado" xfId="369" builtinId="9" hidden="1"/>
    <cellStyle name="Hiperlink Visitado" xfId="371" builtinId="9" hidden="1"/>
    <cellStyle name="Hiperlink Visitado" xfId="373" builtinId="9" hidden="1"/>
    <cellStyle name="Hiperlink Visitado" xfId="375" builtinId="9" hidden="1"/>
    <cellStyle name="Hiperlink Visitado" xfId="377" builtinId="9" hidden="1"/>
    <cellStyle name="Hiperlink Visitado" xfId="379" builtinId="9" hidden="1"/>
    <cellStyle name="Hiperlink Visitado" xfId="381" builtinId="9" hidden="1"/>
    <cellStyle name="Hiperlink Visitado" xfId="383" builtinId="9" hidden="1"/>
    <cellStyle name="Hiperlink Visitado" xfId="385" builtinId="9" hidden="1"/>
    <cellStyle name="Hiperlink Visitado" xfId="387" builtinId="9" hidden="1"/>
    <cellStyle name="Hiperlink Visitado" xfId="389" builtinId="9" hidden="1"/>
    <cellStyle name="Hiperlink Visitado" xfId="391" builtinId="9" hidden="1"/>
    <cellStyle name="Hiperlink Visitado" xfId="393" builtinId="9" hidden="1"/>
    <cellStyle name="Hiperlink Visitado" xfId="395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Moeda 2" xfId="457" xr:uid="{00000000-0005-0000-0000-0000C7010000}"/>
    <cellStyle name="Normal" xfId="0" builtinId="0"/>
    <cellStyle name="Porcentagem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123825</xdr:rowOff>
    </xdr:from>
    <xdr:to>
      <xdr:col>1</xdr:col>
      <xdr:colOff>1696596</xdr:colOff>
      <xdr:row>3</xdr:row>
      <xdr:rowOff>145246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1925196" cy="10786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3</xdr:col>
      <xdr:colOff>142242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654138</xdr:colOff>
      <xdr:row>5</xdr:row>
      <xdr:rowOff>159004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7" y="42333"/>
          <a:ext cx="2161878" cy="1069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1229487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varoabackerli/Library/Containers/com.microsoft.Excel/Data/Documents/C:/Users/lucas.oliveira/Downloads/Etapa1_Informac&#807;o&#771;es-Quantitativas_Chamada-2021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B36"/>
  <sheetViews>
    <sheetView showGridLines="0" showRowColHeaders="0" tabSelected="1" zoomScaleNormal="100" zoomScalePageLayoutView="200" workbookViewId="0">
      <selection activeCell="B4" sqref="B4"/>
    </sheetView>
  </sheetViews>
  <sheetFormatPr defaultColWidth="8.85546875" defaultRowHeight="15" x14ac:dyDescent="0.25"/>
  <cols>
    <col min="2" max="2" width="96.140625" customWidth="1"/>
    <col min="3" max="3" width="8.85546875" customWidth="1"/>
  </cols>
  <sheetData>
    <row r="1" spans="1:2" x14ac:dyDescent="0.25">
      <c r="A1" s="9"/>
      <c r="B1" s="13"/>
    </row>
    <row r="2" spans="1:2" ht="51" x14ac:dyDescent="0.35">
      <c r="A2" s="9"/>
      <c r="B2" s="19" t="s">
        <v>82</v>
      </c>
    </row>
    <row r="3" spans="1:2" x14ac:dyDescent="0.25">
      <c r="A3" s="9"/>
      <c r="B3" s="13"/>
    </row>
    <row r="4" spans="1:2" ht="45.75" x14ac:dyDescent="0.25">
      <c r="A4" s="9"/>
      <c r="B4" s="20" t="s">
        <v>83</v>
      </c>
    </row>
    <row r="5" spans="1:2" x14ac:dyDescent="0.25">
      <c r="A5" s="9"/>
      <c r="B5" s="21"/>
    </row>
    <row r="6" spans="1:2" ht="30.75" x14ac:dyDescent="0.25">
      <c r="A6" s="9"/>
      <c r="B6" s="20" t="s">
        <v>92</v>
      </c>
    </row>
    <row r="7" spans="1:2" x14ac:dyDescent="0.25">
      <c r="A7" s="9"/>
      <c r="B7" s="21"/>
    </row>
    <row r="8" spans="1:2" ht="30.75" x14ac:dyDescent="0.25">
      <c r="A8" s="9"/>
      <c r="B8" s="20" t="s">
        <v>91</v>
      </c>
    </row>
    <row r="9" spans="1:2" x14ac:dyDescent="0.25">
      <c r="A9" s="9"/>
      <c r="B9" s="21"/>
    </row>
    <row r="10" spans="1:2" x14ac:dyDescent="0.25">
      <c r="B10" s="12"/>
    </row>
    <row r="11" spans="1:2" x14ac:dyDescent="0.25">
      <c r="B11" s="12"/>
    </row>
    <row r="12" spans="1:2" x14ac:dyDescent="0.25">
      <c r="B12" s="12"/>
    </row>
    <row r="13" spans="1:2" x14ac:dyDescent="0.25">
      <c r="B13" s="12"/>
    </row>
    <row r="14" spans="1:2" x14ac:dyDescent="0.25">
      <c r="B14" s="12"/>
    </row>
    <row r="15" spans="1:2" x14ac:dyDescent="0.25">
      <c r="B15" s="12"/>
    </row>
    <row r="16" spans="1:2" x14ac:dyDescent="0.25">
      <c r="B16" s="12"/>
    </row>
    <row r="17" spans="2:2" x14ac:dyDescent="0.25">
      <c r="B17" s="12"/>
    </row>
    <row r="18" spans="2:2" x14ac:dyDescent="0.25">
      <c r="B18" s="12"/>
    </row>
    <row r="19" spans="2:2" x14ac:dyDescent="0.25">
      <c r="B19" s="12"/>
    </row>
    <row r="20" spans="2:2" x14ac:dyDescent="0.25">
      <c r="B20" s="12"/>
    </row>
    <row r="21" spans="2:2" x14ac:dyDescent="0.25">
      <c r="B21" s="12"/>
    </row>
    <row r="22" spans="2:2" x14ac:dyDescent="0.25">
      <c r="B22" s="12"/>
    </row>
    <row r="23" spans="2:2" x14ac:dyDescent="0.25">
      <c r="B23" s="12"/>
    </row>
    <row r="24" spans="2:2" x14ac:dyDescent="0.25">
      <c r="B24" s="12"/>
    </row>
    <row r="25" spans="2:2" x14ac:dyDescent="0.25">
      <c r="B25" s="12"/>
    </row>
    <row r="26" spans="2:2" x14ac:dyDescent="0.25">
      <c r="B26" s="12"/>
    </row>
    <row r="27" spans="2:2" x14ac:dyDescent="0.25">
      <c r="B27" s="12"/>
    </row>
    <row r="28" spans="2:2" x14ac:dyDescent="0.25">
      <c r="B28" s="12"/>
    </row>
    <row r="29" spans="2:2" x14ac:dyDescent="0.25">
      <c r="B29" s="8"/>
    </row>
    <row r="30" spans="2:2" x14ac:dyDescent="0.25">
      <c r="B30" s="8"/>
    </row>
    <row r="31" spans="2:2" x14ac:dyDescent="0.25">
      <c r="B31" s="8"/>
    </row>
    <row r="32" spans="2:2" x14ac:dyDescent="0.25">
      <c r="B32" s="8"/>
    </row>
    <row r="33" spans="2:2" x14ac:dyDescent="0.25">
      <c r="B33" s="8"/>
    </row>
    <row r="34" spans="2:2" x14ac:dyDescent="0.25">
      <c r="B34" s="8"/>
    </row>
    <row r="35" spans="2:2" x14ac:dyDescent="0.25">
      <c r="B35" s="8"/>
    </row>
    <row r="36" spans="2:2" x14ac:dyDescent="0.25">
      <c r="B36" s="8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honeticPr fontId="7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N45"/>
  <sheetViews>
    <sheetView showGridLines="0" showRowColHeaders="0" workbookViewId="0">
      <selection activeCell="C8" sqref="C8:F8"/>
    </sheetView>
  </sheetViews>
  <sheetFormatPr defaultColWidth="9.140625" defaultRowHeight="15" x14ac:dyDescent="0.25"/>
  <cols>
    <col min="1" max="1" width="9.140625" style="38"/>
    <col min="2" max="2" width="30.7109375" style="39" customWidth="1"/>
    <col min="3" max="4" width="25.7109375" style="39" customWidth="1"/>
    <col min="5" max="6" width="28.7109375" style="39" customWidth="1"/>
    <col min="7" max="16384" width="9.140625" style="38"/>
  </cols>
  <sheetData>
    <row r="1" spans="2:14" ht="27.95" customHeight="1" x14ac:dyDescent="0.25"/>
    <row r="2" spans="2:14" ht="27.95" customHeight="1" x14ac:dyDescent="0.25">
      <c r="C2" s="40" t="s">
        <v>155</v>
      </c>
    </row>
    <row r="3" spans="2:14" ht="27.95" customHeight="1" x14ac:dyDescent="0.25">
      <c r="C3" s="41" t="s">
        <v>79</v>
      </c>
    </row>
    <row r="4" spans="2:14" ht="27.95" customHeight="1" x14ac:dyDescent="0.2">
      <c r="K4" s="13"/>
      <c r="L4" s="13"/>
      <c r="M4" s="13"/>
      <c r="N4" s="13"/>
    </row>
    <row r="5" spans="2:14" ht="35.1" customHeight="1" x14ac:dyDescent="0.2">
      <c r="B5" s="42" t="s">
        <v>108</v>
      </c>
      <c r="C5" s="64" t="s">
        <v>109</v>
      </c>
      <c r="D5" s="64"/>
      <c r="E5" s="64"/>
      <c r="F5" s="65"/>
      <c r="L5" s="13"/>
      <c r="M5" s="13"/>
      <c r="N5" s="13"/>
    </row>
    <row r="6" spans="2:14" ht="35.1" customHeight="1" x14ac:dyDescent="0.2">
      <c r="B6" s="43" t="s">
        <v>110</v>
      </c>
      <c r="C6" s="64" t="s">
        <v>111</v>
      </c>
      <c r="D6" s="64"/>
      <c r="E6" s="64"/>
      <c r="F6" s="65"/>
      <c r="L6" s="13"/>
      <c r="M6" s="13"/>
      <c r="N6" s="13"/>
    </row>
    <row r="7" spans="2:14" ht="35.1" customHeight="1" x14ac:dyDescent="0.2">
      <c r="B7" s="42" t="s">
        <v>112</v>
      </c>
      <c r="C7" s="64" t="s">
        <v>113</v>
      </c>
      <c r="D7" s="64"/>
      <c r="E7" s="64"/>
      <c r="F7" s="65"/>
      <c r="K7" s="13"/>
      <c r="L7" s="13"/>
      <c r="M7" s="13"/>
      <c r="N7" s="13"/>
    </row>
    <row r="8" spans="2:14" ht="35.1" customHeight="1" x14ac:dyDescent="0.25">
      <c r="B8" s="44" t="s">
        <v>114</v>
      </c>
      <c r="C8" s="71" t="s">
        <v>152</v>
      </c>
      <c r="D8" s="71"/>
      <c r="E8" s="71"/>
      <c r="F8" s="72"/>
    </row>
    <row r="10" spans="2:14" ht="30" customHeight="1" x14ac:dyDescent="0.25">
      <c r="B10" s="47" t="s">
        <v>115</v>
      </c>
      <c r="C10" s="64" t="s">
        <v>137</v>
      </c>
      <c r="D10" s="64"/>
      <c r="E10" s="64"/>
      <c r="F10" s="65"/>
    </row>
    <row r="11" spans="2:14" ht="30" customHeight="1" x14ac:dyDescent="0.25">
      <c r="B11" s="47" t="s">
        <v>44</v>
      </c>
      <c r="C11" s="64" t="s">
        <v>138</v>
      </c>
      <c r="D11" s="64"/>
      <c r="E11" s="64"/>
      <c r="F11" s="65"/>
    </row>
    <row r="12" spans="2:14" ht="30" customHeight="1" x14ac:dyDescent="0.25">
      <c r="B12" s="47" t="s">
        <v>45</v>
      </c>
      <c r="C12" s="64" t="s">
        <v>139</v>
      </c>
      <c r="D12" s="64"/>
      <c r="E12" s="64"/>
      <c r="F12" s="65"/>
    </row>
    <row r="13" spans="2:14" ht="30" customHeight="1" x14ac:dyDescent="0.25">
      <c r="B13" s="47" t="s">
        <v>46</v>
      </c>
      <c r="C13" s="64" t="s">
        <v>140</v>
      </c>
      <c r="D13" s="64"/>
      <c r="E13" s="64"/>
      <c r="F13" s="65"/>
    </row>
    <row r="15" spans="2:14" ht="30" customHeight="1" x14ac:dyDescent="0.25">
      <c r="B15" s="43" t="s">
        <v>116</v>
      </c>
      <c r="C15" s="64" t="s">
        <v>117</v>
      </c>
      <c r="D15" s="64"/>
      <c r="E15" s="64"/>
      <c r="F15" s="65"/>
    </row>
    <row r="16" spans="2:14" ht="30" customHeight="1" x14ac:dyDescent="0.25">
      <c r="B16" s="43" t="s">
        <v>118</v>
      </c>
      <c r="C16" s="69" t="s">
        <v>119</v>
      </c>
      <c r="D16" s="69"/>
      <c r="E16" s="69" t="s">
        <v>120</v>
      </c>
      <c r="F16" s="70"/>
    </row>
    <row r="18" spans="2:6" ht="30" customHeight="1" x14ac:dyDescent="0.25">
      <c r="B18" s="61" t="s">
        <v>121</v>
      </c>
      <c r="C18" s="62"/>
      <c r="D18" s="62"/>
      <c r="E18" s="62"/>
      <c r="F18" s="63"/>
    </row>
    <row r="19" spans="2:6" ht="30" customHeight="1" x14ac:dyDescent="0.25">
      <c r="B19" s="43" t="s">
        <v>122</v>
      </c>
      <c r="C19" s="64" t="s">
        <v>123</v>
      </c>
      <c r="D19" s="65"/>
      <c r="E19" s="43" t="s">
        <v>135</v>
      </c>
      <c r="F19" s="48" t="s">
        <v>133</v>
      </c>
    </row>
    <row r="20" spans="2:6" ht="30" customHeight="1" x14ac:dyDescent="0.25">
      <c r="B20" s="43" t="s">
        <v>124</v>
      </c>
      <c r="C20" s="64" t="s">
        <v>141</v>
      </c>
      <c r="D20" s="65"/>
      <c r="E20" s="43" t="s">
        <v>136</v>
      </c>
      <c r="F20" s="48" t="s">
        <v>134</v>
      </c>
    </row>
    <row r="21" spans="2:6" ht="30" customHeight="1" x14ac:dyDescent="0.25">
      <c r="B21" s="66" t="s">
        <v>125</v>
      </c>
      <c r="C21" s="67"/>
      <c r="D21" s="67"/>
      <c r="E21" s="67"/>
      <c r="F21" s="68"/>
    </row>
    <row r="22" spans="2:6" ht="30" customHeight="1" x14ac:dyDescent="0.25">
      <c r="B22" s="58" t="s">
        <v>10</v>
      </c>
      <c r="C22" s="59"/>
      <c r="D22" s="60"/>
      <c r="E22" s="46" t="s">
        <v>126</v>
      </c>
      <c r="F22" s="46" t="s">
        <v>127</v>
      </c>
    </row>
    <row r="23" spans="2:6" ht="30" customHeight="1" x14ac:dyDescent="0.25">
      <c r="B23" s="55" t="s">
        <v>128</v>
      </c>
      <c r="C23" s="56"/>
      <c r="D23" s="57"/>
      <c r="E23" s="49" t="s">
        <v>129</v>
      </c>
      <c r="F23" s="49" t="s">
        <v>146</v>
      </c>
    </row>
    <row r="24" spans="2:6" ht="30" customHeight="1" x14ac:dyDescent="0.25">
      <c r="B24" s="58" t="s">
        <v>142</v>
      </c>
      <c r="C24" s="59"/>
      <c r="D24" s="60"/>
      <c r="E24" s="58" t="s">
        <v>143</v>
      </c>
      <c r="F24" s="60"/>
    </row>
    <row r="25" spans="2:6" ht="30" customHeight="1" x14ac:dyDescent="0.25">
      <c r="B25" s="55" t="s">
        <v>144</v>
      </c>
      <c r="C25" s="56"/>
      <c r="D25" s="57"/>
      <c r="E25" s="55" t="s">
        <v>145</v>
      </c>
      <c r="F25" s="57"/>
    </row>
    <row r="26" spans="2:6" ht="30" customHeight="1" x14ac:dyDescent="0.25">
      <c r="B26" s="45"/>
      <c r="C26" s="45"/>
      <c r="D26" s="45"/>
      <c r="E26" s="45"/>
      <c r="F26" s="45"/>
    </row>
    <row r="27" spans="2:6" ht="30" customHeight="1" x14ac:dyDescent="0.25"/>
    <row r="28" spans="2:6" ht="30" customHeight="1" x14ac:dyDescent="0.25">
      <c r="B28" s="61" t="s">
        <v>153</v>
      </c>
      <c r="C28" s="62"/>
      <c r="D28" s="62"/>
      <c r="E28" s="62"/>
      <c r="F28" s="63"/>
    </row>
    <row r="29" spans="2:6" ht="30" customHeight="1" x14ac:dyDescent="0.25">
      <c r="B29" s="43" t="s">
        <v>122</v>
      </c>
      <c r="C29" s="64" t="s">
        <v>123</v>
      </c>
      <c r="D29" s="65"/>
      <c r="E29" s="43" t="s">
        <v>135</v>
      </c>
      <c r="F29" s="48" t="s">
        <v>133</v>
      </c>
    </row>
    <row r="30" spans="2:6" ht="30" customHeight="1" x14ac:dyDescent="0.25">
      <c r="B30" s="43" t="s">
        <v>124</v>
      </c>
      <c r="C30" s="64" t="s">
        <v>141</v>
      </c>
      <c r="D30" s="65"/>
      <c r="E30" s="43" t="s">
        <v>136</v>
      </c>
      <c r="F30" s="48" t="s">
        <v>134</v>
      </c>
    </row>
    <row r="31" spans="2:6" ht="30" customHeight="1" x14ac:dyDescent="0.25">
      <c r="B31" s="66" t="s">
        <v>130</v>
      </c>
      <c r="C31" s="67"/>
      <c r="D31" s="67"/>
      <c r="E31" s="67"/>
      <c r="F31" s="68"/>
    </row>
    <row r="32" spans="2:6" ht="30" customHeight="1" x14ac:dyDescent="0.25">
      <c r="B32" s="58" t="s">
        <v>10</v>
      </c>
      <c r="C32" s="59"/>
      <c r="D32" s="60"/>
      <c r="E32" s="46" t="s">
        <v>126</v>
      </c>
      <c r="F32" s="46" t="s">
        <v>127</v>
      </c>
    </row>
    <row r="33" spans="2:6" ht="30" customHeight="1" x14ac:dyDescent="0.25">
      <c r="B33" s="55" t="s">
        <v>128</v>
      </c>
      <c r="C33" s="56"/>
      <c r="D33" s="57"/>
      <c r="E33" s="49" t="s">
        <v>129</v>
      </c>
      <c r="F33" s="49" t="s">
        <v>146</v>
      </c>
    </row>
    <row r="34" spans="2:6" ht="30" customHeight="1" x14ac:dyDescent="0.25">
      <c r="B34" s="58" t="s">
        <v>142</v>
      </c>
      <c r="C34" s="59"/>
      <c r="D34" s="60"/>
      <c r="E34" s="58" t="s">
        <v>143</v>
      </c>
      <c r="F34" s="60"/>
    </row>
    <row r="35" spans="2:6" ht="30" customHeight="1" x14ac:dyDescent="0.25">
      <c r="B35" s="55" t="s">
        <v>144</v>
      </c>
      <c r="C35" s="56"/>
      <c r="D35" s="57"/>
      <c r="E35" s="55" t="s">
        <v>145</v>
      </c>
      <c r="F35" s="57"/>
    </row>
    <row r="36" spans="2:6" ht="30" customHeight="1" x14ac:dyDescent="0.25"/>
    <row r="37" spans="2:6" ht="30" customHeight="1" x14ac:dyDescent="0.25"/>
    <row r="38" spans="2:6" ht="30" customHeight="1" x14ac:dyDescent="0.25">
      <c r="B38" s="61" t="s">
        <v>131</v>
      </c>
      <c r="C38" s="62"/>
      <c r="D38" s="62"/>
      <c r="E38" s="62"/>
      <c r="F38" s="63"/>
    </row>
    <row r="39" spans="2:6" ht="30" customHeight="1" x14ac:dyDescent="0.25">
      <c r="B39" s="43" t="s">
        <v>122</v>
      </c>
      <c r="C39" s="64" t="s">
        <v>123</v>
      </c>
      <c r="D39" s="65"/>
      <c r="E39" s="43" t="s">
        <v>135</v>
      </c>
      <c r="F39" s="48" t="s">
        <v>133</v>
      </c>
    </row>
    <row r="40" spans="2:6" ht="30" customHeight="1" x14ac:dyDescent="0.25">
      <c r="B40" s="43" t="s">
        <v>124</v>
      </c>
      <c r="C40" s="64" t="s">
        <v>141</v>
      </c>
      <c r="D40" s="65"/>
      <c r="E40" s="43" t="s">
        <v>136</v>
      </c>
      <c r="F40" s="48" t="s">
        <v>134</v>
      </c>
    </row>
    <row r="41" spans="2:6" ht="30" customHeight="1" x14ac:dyDescent="0.25">
      <c r="B41" s="73" t="s">
        <v>132</v>
      </c>
      <c r="C41" s="74"/>
      <c r="D41" s="74"/>
      <c r="E41" s="74"/>
      <c r="F41" s="75"/>
    </row>
    <row r="42" spans="2:6" ht="30" customHeight="1" x14ac:dyDescent="0.25">
      <c r="B42" s="58" t="s">
        <v>10</v>
      </c>
      <c r="C42" s="59"/>
      <c r="D42" s="60"/>
      <c r="E42" s="46" t="s">
        <v>126</v>
      </c>
      <c r="F42" s="46" t="s">
        <v>127</v>
      </c>
    </row>
    <row r="43" spans="2:6" ht="30" customHeight="1" x14ac:dyDescent="0.25">
      <c r="B43" s="55" t="s">
        <v>147</v>
      </c>
      <c r="C43" s="56"/>
      <c r="D43" s="57"/>
      <c r="E43" s="49" t="s">
        <v>149</v>
      </c>
      <c r="F43" s="49" t="s">
        <v>151</v>
      </c>
    </row>
    <row r="44" spans="2:6" ht="30" customHeight="1" x14ac:dyDescent="0.25">
      <c r="B44" s="58" t="s">
        <v>142</v>
      </c>
      <c r="C44" s="59"/>
      <c r="D44" s="60"/>
      <c r="E44" s="58" t="s">
        <v>143</v>
      </c>
      <c r="F44" s="60"/>
    </row>
    <row r="45" spans="2:6" ht="30" customHeight="1" x14ac:dyDescent="0.25">
      <c r="B45" s="55" t="s">
        <v>148</v>
      </c>
      <c r="C45" s="56"/>
      <c r="D45" s="57"/>
      <c r="E45" s="55" t="s">
        <v>150</v>
      </c>
      <c r="F45" s="57"/>
    </row>
  </sheetData>
  <sheetProtection algorithmName="SHA-512" hashValue="70m0L6ftoC7Z55XZu1QZKEKthT5EHrtFLVyKi0l78BvYsZ5u0ai+iTW9ctG8z/A6BVN/Iy75P3zU8PlII+bfPg==" saltValue="1lrLWvdGhlblphCQ+oEa7A==" spinCount="100000" sheet="1" objects="1" scenarios="1" selectLockedCells="1"/>
  <protectedRanges>
    <protectedRange algorithmName="SHA-512" hashValue="rLubWfe8Kp2v5jecLg3/d0eMkWOomqaTM3cEswHjFh0WqhZVyC7Qv6P5qKUudK30gvFn3nV9UIhtTLO17/IzIg==" saltValue="Pd2TpTzlTdLugKIBXGtZDg==" spinCount="100000" sqref="C5:F8 C10:F13 C15:F16 C19:D20 F19:F20 B23:F23 B25:F25 C29:D30 F29:F30 B33:F33 B35:F35 C39:D40 F39:F40 B43:F43 B45:F45" name="Intervalo1"/>
  </protectedRanges>
  <mergeCells count="41">
    <mergeCell ref="C39:D39"/>
    <mergeCell ref="C40:D40"/>
    <mergeCell ref="B41:F41"/>
    <mergeCell ref="B42:D42"/>
    <mergeCell ref="C30:D30"/>
    <mergeCell ref="B31:F31"/>
    <mergeCell ref="B38:F38"/>
    <mergeCell ref="B35:D35"/>
    <mergeCell ref="E35:F35"/>
    <mergeCell ref="B34:D34"/>
    <mergeCell ref="E34:F34"/>
    <mergeCell ref="B32:D32"/>
    <mergeCell ref="B33:D33"/>
    <mergeCell ref="C5:F5"/>
    <mergeCell ref="C6:F6"/>
    <mergeCell ref="C7:F7"/>
    <mergeCell ref="C8:F8"/>
    <mergeCell ref="C10:F10"/>
    <mergeCell ref="C11:F11"/>
    <mergeCell ref="C12:F12"/>
    <mergeCell ref="C13:F13"/>
    <mergeCell ref="C15:F15"/>
    <mergeCell ref="B21:F21"/>
    <mergeCell ref="B18:F18"/>
    <mergeCell ref="C19:D19"/>
    <mergeCell ref="C20:D20"/>
    <mergeCell ref="E16:F16"/>
    <mergeCell ref="C16:D16"/>
    <mergeCell ref="B28:F28"/>
    <mergeCell ref="C29:D29"/>
    <mergeCell ref="B23:D23"/>
    <mergeCell ref="B22:D22"/>
    <mergeCell ref="E25:F25"/>
    <mergeCell ref="B24:D24"/>
    <mergeCell ref="B25:D25"/>
    <mergeCell ref="E24:F24"/>
    <mergeCell ref="B43:D43"/>
    <mergeCell ref="B44:D44"/>
    <mergeCell ref="E44:F44"/>
    <mergeCell ref="B45:D45"/>
    <mergeCell ref="E45:F4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0000"/>
  </sheetPr>
  <dimension ref="D3:I28"/>
  <sheetViews>
    <sheetView showGridLines="0" zoomScaleNormal="100" zoomScalePageLayoutView="200" workbookViewId="0">
      <selection activeCell="M12" sqref="M12"/>
    </sheetView>
  </sheetViews>
  <sheetFormatPr defaultColWidth="10.85546875" defaultRowHeight="15" x14ac:dyDescent="0.25"/>
  <cols>
    <col min="1" max="1" width="3" style="9" customWidth="1"/>
    <col min="2" max="3" width="10.85546875" style="9"/>
    <col min="4" max="9" width="20.7109375" style="9" customWidth="1"/>
    <col min="10" max="10" width="4.42578125" style="9" customWidth="1"/>
    <col min="11" max="16384" width="10.85546875" style="9"/>
  </cols>
  <sheetData>
    <row r="3" spans="4:9" ht="15.75" x14ac:dyDescent="0.25">
      <c r="E3" s="15" t="s">
        <v>98</v>
      </c>
    </row>
    <row r="4" spans="4:9" x14ac:dyDescent="0.25">
      <c r="E4" s="9" t="s">
        <v>79</v>
      </c>
    </row>
    <row r="6" spans="4:9" ht="27.95" customHeight="1" x14ac:dyDescent="0.25">
      <c r="D6" s="16" t="s">
        <v>107</v>
      </c>
      <c r="E6" s="76"/>
      <c r="F6" s="77"/>
      <c r="G6" s="77"/>
      <c r="H6" s="77"/>
      <c r="I6" s="78"/>
    </row>
    <row r="8" spans="4:9" ht="27.95" customHeight="1" x14ac:dyDescent="0.25">
      <c r="D8" s="16" t="s">
        <v>76</v>
      </c>
      <c r="E8" s="76"/>
      <c r="F8" s="77"/>
      <c r="G8" s="77"/>
      <c r="H8" s="77"/>
      <c r="I8" s="78"/>
    </row>
    <row r="9" spans="4:9" x14ac:dyDescent="0.25">
      <c r="D9" s="16"/>
      <c r="E9" s="37"/>
      <c r="F9" s="37"/>
      <c r="G9" s="37"/>
      <c r="H9" s="37"/>
      <c r="I9" s="37"/>
    </row>
    <row r="10" spans="4:9" ht="27.95" customHeight="1" x14ac:dyDescent="0.25">
      <c r="D10" s="16" t="s">
        <v>77</v>
      </c>
      <c r="E10" s="76"/>
      <c r="F10" s="77"/>
      <c r="G10" s="77"/>
      <c r="H10" s="77"/>
      <c r="I10" s="78"/>
    </row>
    <row r="11" spans="4:9" x14ac:dyDescent="0.25">
      <c r="D11" s="16"/>
      <c r="E11" s="37"/>
      <c r="F11" s="37"/>
      <c r="G11" s="37"/>
      <c r="H11" s="37"/>
      <c r="I11" s="37"/>
    </row>
    <row r="12" spans="4:9" ht="27.95" customHeight="1" x14ac:dyDescent="0.25">
      <c r="D12" s="16" t="s">
        <v>99</v>
      </c>
      <c r="E12" s="76"/>
      <c r="F12" s="77"/>
      <c r="G12" s="77"/>
      <c r="H12" s="77"/>
      <c r="I12" s="78"/>
    </row>
    <row r="13" spans="4:9" x14ac:dyDescent="0.25">
      <c r="D13" s="16"/>
      <c r="E13" s="37"/>
      <c r="F13" s="37"/>
      <c r="G13" s="37"/>
      <c r="H13" s="37"/>
      <c r="I13" s="37"/>
    </row>
    <row r="14" spans="4:9" ht="27.95" customHeight="1" x14ac:dyDescent="0.25">
      <c r="D14" s="16" t="s">
        <v>78</v>
      </c>
      <c r="E14" s="76"/>
      <c r="F14" s="77"/>
      <c r="G14" s="77"/>
      <c r="H14" s="77"/>
      <c r="I14" s="78"/>
    </row>
    <row r="15" spans="4:9" x14ac:dyDescent="0.25">
      <c r="D15" s="16"/>
      <c r="E15" s="37"/>
      <c r="F15" s="37"/>
      <c r="G15" s="37"/>
      <c r="H15" s="37"/>
      <c r="I15" s="37"/>
    </row>
    <row r="16" spans="4:9" ht="50.1" customHeight="1" x14ac:dyDescent="0.25">
      <c r="D16" s="16" t="s">
        <v>100</v>
      </c>
      <c r="E16" s="76"/>
      <c r="F16" s="77"/>
      <c r="G16" s="77"/>
      <c r="H16" s="77"/>
      <c r="I16" s="78"/>
    </row>
    <row r="17" spans="4:9" x14ac:dyDescent="0.25">
      <c r="D17" s="37"/>
      <c r="E17" s="37"/>
      <c r="F17" s="37"/>
      <c r="G17" s="37"/>
      <c r="H17" s="37"/>
      <c r="I17" s="37"/>
    </row>
    <row r="18" spans="4:9" ht="50.1" customHeight="1" x14ac:dyDescent="0.25">
      <c r="D18" s="16" t="s">
        <v>101</v>
      </c>
      <c r="E18" s="76"/>
      <c r="F18" s="77"/>
      <c r="G18" s="77"/>
      <c r="H18" s="77"/>
      <c r="I18" s="78"/>
    </row>
    <row r="19" spans="4:9" x14ac:dyDescent="0.25">
      <c r="D19" s="37"/>
      <c r="E19" s="37"/>
      <c r="F19" s="37"/>
      <c r="G19" s="37"/>
      <c r="H19" s="37"/>
      <c r="I19" s="37"/>
    </row>
    <row r="20" spans="4:9" ht="50.1" customHeight="1" x14ac:dyDescent="0.25">
      <c r="D20" s="16" t="s">
        <v>102</v>
      </c>
      <c r="E20" s="76"/>
      <c r="F20" s="77"/>
      <c r="G20" s="77"/>
      <c r="H20" s="77"/>
      <c r="I20" s="78"/>
    </row>
    <row r="21" spans="4:9" x14ac:dyDescent="0.25">
      <c r="D21" s="37"/>
      <c r="E21" s="37"/>
      <c r="F21" s="37"/>
      <c r="G21" s="37"/>
      <c r="H21" s="37"/>
      <c r="I21" s="37"/>
    </row>
    <row r="22" spans="4:9" ht="50.1" customHeight="1" x14ac:dyDescent="0.25">
      <c r="D22" s="16" t="s">
        <v>103</v>
      </c>
      <c r="E22" s="76"/>
      <c r="F22" s="77"/>
      <c r="G22" s="77"/>
      <c r="H22" s="77"/>
      <c r="I22" s="78"/>
    </row>
    <row r="23" spans="4:9" x14ac:dyDescent="0.25">
      <c r="D23" s="37"/>
      <c r="E23" s="37"/>
      <c r="F23" s="37"/>
      <c r="G23" s="37"/>
      <c r="H23" s="37"/>
      <c r="I23" s="37"/>
    </row>
    <row r="24" spans="4:9" ht="50.1" customHeight="1" x14ac:dyDescent="0.25">
      <c r="D24" s="16" t="s">
        <v>104</v>
      </c>
      <c r="E24" s="76"/>
      <c r="F24" s="77"/>
      <c r="G24" s="77"/>
      <c r="H24" s="77"/>
      <c r="I24" s="78"/>
    </row>
    <row r="25" spans="4:9" x14ac:dyDescent="0.25">
      <c r="D25" s="37"/>
      <c r="E25" s="37"/>
      <c r="F25" s="37"/>
      <c r="G25" s="37"/>
      <c r="H25" s="37"/>
      <c r="I25" s="37"/>
    </row>
    <row r="26" spans="4:9" ht="50.1" customHeight="1" x14ac:dyDescent="0.25">
      <c r="D26" s="16" t="s">
        <v>105</v>
      </c>
      <c r="E26" s="76"/>
      <c r="F26" s="77"/>
      <c r="G26" s="77"/>
      <c r="H26" s="77"/>
      <c r="I26" s="78"/>
    </row>
    <row r="27" spans="4:9" x14ac:dyDescent="0.25">
      <c r="D27" s="37"/>
      <c r="E27" s="37"/>
      <c r="F27" s="37"/>
      <c r="G27" s="37"/>
      <c r="H27" s="37"/>
      <c r="I27" s="37"/>
    </row>
    <row r="28" spans="4:9" ht="50.1" customHeight="1" x14ac:dyDescent="0.25">
      <c r="D28" s="16" t="s">
        <v>106</v>
      </c>
      <c r="E28" s="76"/>
      <c r="F28" s="77"/>
      <c r="G28" s="77"/>
      <c r="H28" s="77"/>
      <c r="I28" s="78"/>
    </row>
  </sheetData>
  <sheetProtection selectLockedCells="1"/>
  <mergeCells count="12">
    <mergeCell ref="E28:I28"/>
    <mergeCell ref="E6:I6"/>
    <mergeCell ref="E18:I18"/>
    <mergeCell ref="E20:I20"/>
    <mergeCell ref="E22:I22"/>
    <mergeCell ref="E24:I24"/>
    <mergeCell ref="E26:I26"/>
    <mergeCell ref="E8:I8"/>
    <mergeCell ref="E10:I10"/>
    <mergeCell ref="E12:I12"/>
    <mergeCell ref="E14:I14"/>
    <mergeCell ref="E16:I16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'\Users\alvaroabackerli\Library\Containers\com.microsoft.Excel\Data\Documents\C:\Users\lucas.oliveira\Downloads\[Etapa1_Informações-Quantitativas_Chamada-2021-04.xlsx]Listas'!#REF!</xm:f>
          </x14:formula1>
          <xm:sqref>E24:I24 E28:I28 E26:I26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9" tint="-0.249977111117893"/>
    <pageSetUpPr fitToPage="1"/>
  </sheetPr>
  <dimension ref="B2:J15"/>
  <sheetViews>
    <sheetView showGridLines="0" showRowColHeaders="0" zoomScaleNormal="100" zoomScalePageLayoutView="150" workbookViewId="0">
      <selection activeCell="E10" sqref="E10"/>
    </sheetView>
  </sheetViews>
  <sheetFormatPr defaultColWidth="8.85546875" defaultRowHeight="15" x14ac:dyDescent="0.25"/>
  <cols>
    <col min="1" max="1" width="7.7109375" style="9" customWidth="1"/>
    <col min="2" max="3" width="20.7109375" style="9" customWidth="1"/>
    <col min="4" max="9" width="23.7109375" style="9" customWidth="1"/>
    <col min="10" max="16384" width="8.85546875" style="9"/>
  </cols>
  <sheetData>
    <row r="2" spans="2:10" x14ac:dyDescent="0.25">
      <c r="B2" s="13"/>
      <c r="C2" s="13"/>
      <c r="D2" s="13"/>
      <c r="E2" s="13"/>
      <c r="F2" s="13"/>
      <c r="G2" s="13"/>
      <c r="H2" s="13"/>
      <c r="I2" s="13"/>
      <c r="J2" s="13"/>
    </row>
    <row r="3" spans="2:10" ht="15.75" x14ac:dyDescent="0.25">
      <c r="B3" s="13"/>
      <c r="C3" s="13"/>
      <c r="D3" s="15" t="s">
        <v>75</v>
      </c>
      <c r="E3" s="13"/>
      <c r="F3" s="13"/>
      <c r="G3" s="13"/>
      <c r="H3" s="13"/>
      <c r="I3" s="13"/>
      <c r="J3" s="13"/>
    </row>
    <row r="4" spans="2:10" x14ac:dyDescent="0.25">
      <c r="B4" s="13"/>
      <c r="C4" s="13"/>
      <c r="D4" s="29" t="s">
        <v>90</v>
      </c>
      <c r="E4" s="13"/>
      <c r="F4" s="13"/>
      <c r="G4" s="13"/>
      <c r="H4" s="13"/>
      <c r="I4" s="13"/>
      <c r="J4" s="13"/>
    </row>
    <row r="5" spans="2:10" x14ac:dyDescent="0.25">
      <c r="B5" s="13"/>
      <c r="C5" s="13"/>
      <c r="D5" s="13"/>
      <c r="E5" s="13"/>
      <c r="F5" s="13"/>
      <c r="G5" s="13"/>
      <c r="H5" s="13"/>
      <c r="I5" s="13"/>
      <c r="J5" s="13"/>
    </row>
    <row r="6" spans="2:10" ht="15.75" thickBot="1" x14ac:dyDescent="0.3">
      <c r="B6" s="13"/>
      <c r="C6" s="13"/>
      <c r="D6" s="13"/>
      <c r="E6" s="13"/>
      <c r="F6" s="13"/>
      <c r="G6" s="13"/>
      <c r="H6" s="13"/>
      <c r="I6" s="13"/>
      <c r="J6" s="13"/>
    </row>
    <row r="7" spans="2:10" ht="15.75" thickBot="1" x14ac:dyDescent="0.3">
      <c r="B7" s="79" t="s">
        <v>70</v>
      </c>
      <c r="C7" s="80"/>
      <c r="D7" s="24" t="s">
        <v>156</v>
      </c>
      <c r="E7" s="24">
        <v>2023</v>
      </c>
      <c r="F7" s="24">
        <v>2024</v>
      </c>
      <c r="G7" s="24" t="s">
        <v>157</v>
      </c>
      <c r="H7" s="25" t="s">
        <v>12</v>
      </c>
      <c r="I7" s="25" t="s">
        <v>66</v>
      </c>
      <c r="J7" s="13"/>
    </row>
    <row r="8" spans="2:10" ht="15.75" thickBot="1" x14ac:dyDescent="0.3">
      <c r="B8" s="88" t="s">
        <v>86</v>
      </c>
      <c r="C8" s="89"/>
      <c r="D8" s="51"/>
      <c r="E8" s="51"/>
      <c r="F8" s="51"/>
      <c r="G8" s="51"/>
      <c r="H8" s="26">
        <f>SUM(D8:G8)</f>
        <v>0</v>
      </c>
      <c r="I8" s="27" t="str">
        <f>IF(ISERROR(H8/H$12),"--",H8/H$12)</f>
        <v>--</v>
      </c>
      <c r="J8" s="13"/>
    </row>
    <row r="9" spans="2:10" ht="15.75" thickBot="1" x14ac:dyDescent="0.3">
      <c r="B9" s="86" t="s">
        <v>95</v>
      </c>
      <c r="C9" s="28" t="s">
        <v>96</v>
      </c>
      <c r="D9" s="51"/>
      <c r="E9" s="51"/>
      <c r="F9" s="51"/>
      <c r="G9" s="51"/>
      <c r="H9" s="26">
        <f>SUM(D9:G9)</f>
        <v>0</v>
      </c>
      <c r="I9" s="83" t="str">
        <f>IF(ISERROR(H9/H$12),"--",(H9+H10)/H$12)</f>
        <v>--</v>
      </c>
      <c r="J9" s="13"/>
    </row>
    <row r="10" spans="2:10" ht="15.75" thickBot="1" x14ac:dyDescent="0.3">
      <c r="B10" s="87"/>
      <c r="C10" s="28" t="s">
        <v>97</v>
      </c>
      <c r="D10" s="51"/>
      <c r="E10" s="51"/>
      <c r="F10" s="51"/>
      <c r="G10" s="51"/>
      <c r="H10" s="26">
        <f>SUM(D10:G10)</f>
        <v>0</v>
      </c>
      <c r="I10" s="84"/>
      <c r="J10" s="13"/>
    </row>
    <row r="11" spans="2:10" ht="15.75" thickBot="1" x14ac:dyDescent="0.3">
      <c r="B11" s="88" t="s">
        <v>87</v>
      </c>
      <c r="C11" s="89"/>
      <c r="D11" s="51"/>
      <c r="E11" s="51"/>
      <c r="F11" s="51"/>
      <c r="G11" s="51"/>
      <c r="H11" s="26">
        <f>SUM(D11:G11)</f>
        <v>0</v>
      </c>
      <c r="I11" s="27" t="str">
        <f>IF(ISERROR(H11/H$12),"--",H11/H$12)</f>
        <v>--</v>
      </c>
      <c r="J11" s="13"/>
    </row>
    <row r="12" spans="2:10" ht="15.75" thickBot="1" x14ac:dyDescent="0.3">
      <c r="B12" s="81" t="s">
        <v>12</v>
      </c>
      <c r="C12" s="82"/>
      <c r="D12" s="26">
        <f>SUM(D8:D11)</f>
        <v>0</v>
      </c>
      <c r="E12" s="26">
        <f t="shared" ref="E12:G12" si="0">SUM(E8:E11)</f>
        <v>0</v>
      </c>
      <c r="F12" s="26">
        <f t="shared" si="0"/>
        <v>0</v>
      </c>
      <c r="G12" s="26">
        <f t="shared" si="0"/>
        <v>0</v>
      </c>
      <c r="H12" s="26">
        <f>SUM(D12:G12)</f>
        <v>0</v>
      </c>
      <c r="I12" s="27" t="str">
        <f>IF(SUM(I8:I11)=0,"--",SUM(I8:I11))</f>
        <v>--</v>
      </c>
      <c r="J12" s="13"/>
    </row>
    <row r="13" spans="2:10" x14ac:dyDescent="0.25">
      <c r="B13" s="13"/>
      <c r="C13" s="13"/>
      <c r="D13" s="13"/>
      <c r="E13" s="13"/>
      <c r="F13" s="13"/>
      <c r="G13" s="13"/>
      <c r="H13" s="22"/>
      <c r="I13" s="13"/>
      <c r="J13" s="13"/>
    </row>
    <row r="14" spans="2:10" x14ac:dyDescent="0.25">
      <c r="B14" s="13"/>
      <c r="C14" s="13"/>
      <c r="D14" s="13"/>
      <c r="E14" s="13"/>
      <c r="F14" s="13"/>
      <c r="G14" s="13"/>
      <c r="H14" s="13"/>
      <c r="I14" s="13"/>
      <c r="J14" s="13"/>
    </row>
    <row r="15" spans="2:10" ht="23.25" x14ac:dyDescent="0.25">
      <c r="B15" s="14" t="s">
        <v>54</v>
      </c>
      <c r="C15" s="14"/>
      <c r="D15" s="85" t="s">
        <v>85</v>
      </c>
      <c r="E15" s="85"/>
      <c r="F15" s="85"/>
      <c r="G15" s="85"/>
      <c r="H15" s="13"/>
      <c r="I15" s="13"/>
      <c r="J15" s="13"/>
    </row>
  </sheetData>
  <sheetProtection sheet="1" selectLockedCells="1"/>
  <protectedRanges>
    <protectedRange algorithmName="SHA-512" hashValue="OoWcz32seeV6Cdvljm9NTLxR8DyxRJg4BWVxuiUn6KEGUiCpfisfIiLHquy+8cjxocTFvgjrjuAOXBgDrdHJ+A==" saltValue="4mOz0Wu288w5p0NvB5n2aw==" spinCount="100000" sqref="D8:G11" name="Intervalo1"/>
  </protectedRanges>
  <mergeCells count="7">
    <mergeCell ref="B7:C7"/>
    <mergeCell ref="B12:C12"/>
    <mergeCell ref="I9:I10"/>
    <mergeCell ref="D15:G15"/>
    <mergeCell ref="B9:B10"/>
    <mergeCell ref="B8:C8"/>
    <mergeCell ref="B11:C11"/>
  </mergeCells>
  <phoneticPr fontId="7" type="noConversion"/>
  <pageMargins left="0.51" right="0.51" top="0.79000000000000015" bottom="0.79000000000000015" header="0.31" footer="0.31"/>
  <pageSetup paperSize="9" scale="69" orientation="portrait" horizontalDpi="4294967292" verticalDpi="4294967292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2" tint="-0.499984740745262"/>
    <pageSetUpPr fitToPage="1"/>
  </sheetPr>
  <dimension ref="B2:L48"/>
  <sheetViews>
    <sheetView showGridLines="0" zoomScaleNormal="100" zoomScalePageLayoutView="150" workbookViewId="0">
      <selection activeCell="G38" sqref="G38"/>
    </sheetView>
  </sheetViews>
  <sheetFormatPr defaultColWidth="8.85546875" defaultRowHeight="15" x14ac:dyDescent="0.25"/>
  <cols>
    <col min="1" max="1" width="9" style="30" customWidth="1"/>
    <col min="2" max="2" width="9.7109375" style="30" customWidth="1"/>
    <col min="3" max="3" width="26.140625" style="30" customWidth="1"/>
    <col min="4" max="4" width="14.7109375" style="30" customWidth="1"/>
    <col min="5" max="5" width="51.42578125" style="30" customWidth="1"/>
    <col min="6" max="6" width="12.42578125" style="31" customWidth="1"/>
    <col min="7" max="7" width="13" style="31" customWidth="1"/>
    <col min="8" max="8" width="10.42578125" style="30" customWidth="1"/>
    <col min="9" max="16384" width="8.85546875" style="30"/>
  </cols>
  <sheetData>
    <row r="2" spans="2:12" ht="18.75" x14ac:dyDescent="0.3">
      <c r="C2" s="1"/>
    </row>
    <row r="3" spans="2:12" ht="18.75" x14ac:dyDescent="0.3">
      <c r="D3" s="1" t="s">
        <v>56</v>
      </c>
    </row>
    <row r="4" spans="2:12" x14ac:dyDescent="0.25">
      <c r="D4" s="30" t="s">
        <v>55</v>
      </c>
      <c r="I4" s="53"/>
      <c r="J4" s="53"/>
      <c r="K4" s="53"/>
      <c r="L4" s="53"/>
    </row>
    <row r="5" spans="2:12" ht="15.75" thickBot="1" x14ac:dyDescent="0.3">
      <c r="D5" s="18"/>
      <c r="I5" s="53"/>
      <c r="J5" s="53"/>
      <c r="K5" s="53"/>
      <c r="L5" s="53"/>
    </row>
    <row r="6" spans="2:12" ht="15.95" customHeight="1" thickBot="1" x14ac:dyDescent="0.3">
      <c r="B6" s="94" t="s">
        <v>0</v>
      </c>
      <c r="C6" s="96" t="s">
        <v>1</v>
      </c>
      <c r="D6" s="97"/>
      <c r="E6" s="97"/>
      <c r="F6" s="97"/>
      <c r="G6" s="98"/>
      <c r="I6" s="53"/>
      <c r="J6" s="53"/>
      <c r="K6" s="53"/>
      <c r="L6" s="53"/>
    </row>
    <row r="7" spans="2:12" ht="15.95" customHeight="1" thickBot="1" x14ac:dyDescent="0.3">
      <c r="B7" s="95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  <c r="I7" s="53"/>
      <c r="J7" s="53"/>
      <c r="K7" s="53"/>
      <c r="L7" s="53"/>
    </row>
    <row r="8" spans="2:12" ht="30" customHeight="1" thickBot="1" x14ac:dyDescent="0.3">
      <c r="B8" s="92">
        <v>1</v>
      </c>
      <c r="C8" s="92" t="s">
        <v>158</v>
      </c>
      <c r="D8" s="92" t="s">
        <v>7</v>
      </c>
      <c r="E8" s="92" t="s">
        <v>159</v>
      </c>
      <c r="F8" s="23" t="s">
        <v>156</v>
      </c>
      <c r="G8" s="33"/>
      <c r="I8" s="53"/>
      <c r="J8" s="54"/>
      <c r="K8" s="53"/>
      <c r="L8" s="53"/>
    </row>
    <row r="9" spans="2:12" ht="30" customHeight="1" thickBot="1" x14ac:dyDescent="0.3">
      <c r="B9" s="93"/>
      <c r="C9" s="93"/>
      <c r="D9" s="93"/>
      <c r="E9" s="93"/>
      <c r="F9" s="34">
        <v>2023</v>
      </c>
      <c r="G9" s="33"/>
      <c r="I9" s="53"/>
      <c r="J9" s="54"/>
      <c r="K9" s="53"/>
      <c r="L9" s="53"/>
    </row>
    <row r="10" spans="2:12" ht="30" customHeight="1" thickBot="1" x14ac:dyDescent="0.3">
      <c r="B10" s="93"/>
      <c r="C10" s="93"/>
      <c r="D10" s="93"/>
      <c r="E10" s="93"/>
      <c r="F10" s="34">
        <v>2024</v>
      </c>
      <c r="G10" s="33"/>
      <c r="I10" s="53"/>
      <c r="J10" s="54"/>
      <c r="K10" s="53"/>
      <c r="L10" s="53"/>
    </row>
    <row r="11" spans="2:12" ht="30" customHeight="1" thickBot="1" x14ac:dyDescent="0.3">
      <c r="B11" s="93"/>
      <c r="C11" s="93"/>
      <c r="D11" s="93"/>
      <c r="E11" s="93"/>
      <c r="F11" s="23" t="s">
        <v>157</v>
      </c>
      <c r="G11" s="33"/>
      <c r="I11" s="53"/>
      <c r="J11" s="54"/>
      <c r="K11" s="53"/>
      <c r="L11" s="53"/>
    </row>
    <row r="12" spans="2:12" ht="30" customHeight="1" thickBot="1" x14ac:dyDescent="0.3">
      <c r="B12" s="92">
        <v>2</v>
      </c>
      <c r="C12" s="92" t="s">
        <v>160</v>
      </c>
      <c r="D12" s="93"/>
      <c r="E12" s="92" t="s">
        <v>94</v>
      </c>
      <c r="F12" s="52" t="s">
        <v>156</v>
      </c>
      <c r="G12" s="33"/>
      <c r="I12" s="53"/>
      <c r="J12" s="53"/>
      <c r="K12" s="53"/>
      <c r="L12" s="53"/>
    </row>
    <row r="13" spans="2:12" ht="30" customHeight="1" thickBot="1" x14ac:dyDescent="0.3">
      <c r="B13" s="93"/>
      <c r="C13" s="93"/>
      <c r="D13" s="93"/>
      <c r="E13" s="93"/>
      <c r="F13" s="34">
        <v>2023</v>
      </c>
      <c r="G13" s="33"/>
      <c r="I13" s="53"/>
      <c r="J13" s="53"/>
      <c r="K13" s="53"/>
      <c r="L13" s="53"/>
    </row>
    <row r="14" spans="2:12" ht="30" customHeight="1" thickBot="1" x14ac:dyDescent="0.3">
      <c r="B14" s="93"/>
      <c r="C14" s="93"/>
      <c r="D14" s="93"/>
      <c r="E14" s="93"/>
      <c r="F14" s="34">
        <v>2024</v>
      </c>
      <c r="G14" s="33"/>
      <c r="I14" s="53"/>
      <c r="J14" s="53"/>
      <c r="K14" s="53"/>
      <c r="L14" s="53"/>
    </row>
    <row r="15" spans="2:12" ht="30" customHeight="1" thickBot="1" x14ac:dyDescent="0.3">
      <c r="B15" s="93"/>
      <c r="C15" s="93"/>
      <c r="D15" s="93"/>
      <c r="E15" s="93"/>
      <c r="F15" s="52" t="s">
        <v>157</v>
      </c>
      <c r="G15" s="33"/>
      <c r="I15" s="53"/>
      <c r="J15" s="53"/>
      <c r="K15" s="53"/>
      <c r="L15" s="53"/>
    </row>
    <row r="16" spans="2:12" ht="30" customHeight="1" thickBot="1" x14ac:dyDescent="0.3">
      <c r="B16" s="92">
        <v>3</v>
      </c>
      <c r="C16" s="92" t="s">
        <v>161</v>
      </c>
      <c r="D16" s="93"/>
      <c r="E16" s="92" t="s">
        <v>162</v>
      </c>
      <c r="F16" s="52" t="s">
        <v>156</v>
      </c>
      <c r="G16" s="35"/>
    </row>
    <row r="17" spans="2:7" ht="30" customHeight="1" thickBot="1" x14ac:dyDescent="0.3">
      <c r="B17" s="93"/>
      <c r="C17" s="93"/>
      <c r="D17" s="93"/>
      <c r="E17" s="93"/>
      <c r="F17" s="34">
        <v>2023</v>
      </c>
      <c r="G17" s="35"/>
    </row>
    <row r="18" spans="2:7" ht="30" customHeight="1" thickBot="1" x14ac:dyDescent="0.3">
      <c r="B18" s="93"/>
      <c r="C18" s="93"/>
      <c r="D18" s="93"/>
      <c r="E18" s="93"/>
      <c r="F18" s="34">
        <v>2024</v>
      </c>
      <c r="G18" s="35"/>
    </row>
    <row r="19" spans="2:7" ht="30" customHeight="1" thickBot="1" x14ac:dyDescent="0.3">
      <c r="B19" s="93"/>
      <c r="C19" s="93"/>
      <c r="D19" s="93"/>
      <c r="E19" s="93"/>
      <c r="F19" s="52" t="s">
        <v>157</v>
      </c>
      <c r="G19" s="33"/>
    </row>
    <row r="20" spans="2:7" ht="30" customHeight="1" thickBot="1" x14ac:dyDescent="0.3">
      <c r="B20" s="92">
        <v>4</v>
      </c>
      <c r="C20" s="92" t="s">
        <v>163</v>
      </c>
      <c r="D20" s="93"/>
      <c r="E20" s="92" t="s">
        <v>164</v>
      </c>
      <c r="F20" s="52" t="s">
        <v>156</v>
      </c>
      <c r="G20" s="36"/>
    </row>
    <row r="21" spans="2:7" ht="30" customHeight="1" thickBot="1" x14ac:dyDescent="0.3">
      <c r="B21" s="93"/>
      <c r="C21" s="93"/>
      <c r="D21" s="93"/>
      <c r="E21" s="93"/>
      <c r="F21" s="34">
        <v>2023</v>
      </c>
      <c r="G21" s="36"/>
    </row>
    <row r="22" spans="2:7" ht="30" customHeight="1" thickBot="1" x14ac:dyDescent="0.3">
      <c r="B22" s="93"/>
      <c r="C22" s="93"/>
      <c r="D22" s="93"/>
      <c r="E22" s="93"/>
      <c r="F22" s="34">
        <v>2024</v>
      </c>
      <c r="G22" s="36"/>
    </row>
    <row r="23" spans="2:7" ht="30" customHeight="1" thickBot="1" x14ac:dyDescent="0.3">
      <c r="B23" s="93"/>
      <c r="C23" s="93"/>
      <c r="D23" s="93"/>
      <c r="E23" s="93"/>
      <c r="F23" s="52" t="s">
        <v>157</v>
      </c>
      <c r="G23" s="36"/>
    </row>
    <row r="24" spans="2:7" ht="30" customHeight="1" thickBot="1" x14ac:dyDescent="0.3">
      <c r="B24" s="92">
        <v>5</v>
      </c>
      <c r="C24" s="92" t="s">
        <v>165</v>
      </c>
      <c r="D24" s="93"/>
      <c r="E24" s="92" t="s">
        <v>166</v>
      </c>
      <c r="F24" s="52" t="s">
        <v>156</v>
      </c>
      <c r="G24" s="36"/>
    </row>
    <row r="25" spans="2:7" ht="30" customHeight="1" thickBot="1" x14ac:dyDescent="0.3">
      <c r="B25" s="93"/>
      <c r="C25" s="93"/>
      <c r="D25" s="93"/>
      <c r="E25" s="93"/>
      <c r="F25" s="34">
        <v>2023</v>
      </c>
      <c r="G25" s="36"/>
    </row>
    <row r="26" spans="2:7" ht="30" customHeight="1" thickBot="1" x14ac:dyDescent="0.3">
      <c r="B26" s="93"/>
      <c r="C26" s="93"/>
      <c r="D26" s="93"/>
      <c r="E26" s="93"/>
      <c r="F26" s="34">
        <v>2024</v>
      </c>
      <c r="G26" s="36"/>
    </row>
    <row r="27" spans="2:7" ht="30" customHeight="1" thickBot="1" x14ac:dyDescent="0.3">
      <c r="B27" s="93"/>
      <c r="C27" s="93"/>
      <c r="D27" s="93"/>
      <c r="E27" s="93"/>
      <c r="F27" s="52" t="s">
        <v>157</v>
      </c>
      <c r="G27" s="36"/>
    </row>
    <row r="28" spans="2:7" ht="30" customHeight="1" thickBot="1" x14ac:dyDescent="0.3">
      <c r="B28" s="92">
        <v>6</v>
      </c>
      <c r="C28" s="92" t="s">
        <v>8</v>
      </c>
      <c r="D28" s="93"/>
      <c r="E28" s="92" t="s">
        <v>93</v>
      </c>
      <c r="F28" s="52" t="s">
        <v>156</v>
      </c>
      <c r="G28" s="36"/>
    </row>
    <row r="29" spans="2:7" ht="30" customHeight="1" thickBot="1" x14ac:dyDescent="0.3">
      <c r="B29" s="93"/>
      <c r="C29" s="93"/>
      <c r="D29" s="93"/>
      <c r="E29" s="93"/>
      <c r="F29" s="34">
        <v>2023</v>
      </c>
      <c r="G29" s="36"/>
    </row>
    <row r="30" spans="2:7" ht="30" customHeight="1" thickBot="1" x14ac:dyDescent="0.3">
      <c r="B30" s="93"/>
      <c r="C30" s="93"/>
      <c r="D30" s="93"/>
      <c r="E30" s="93"/>
      <c r="F30" s="34">
        <v>2024</v>
      </c>
      <c r="G30" s="36"/>
    </row>
    <row r="31" spans="2:7" ht="30" customHeight="1" thickBot="1" x14ac:dyDescent="0.3">
      <c r="B31" s="93"/>
      <c r="C31" s="93"/>
      <c r="D31" s="93"/>
      <c r="E31" s="93"/>
      <c r="F31" s="52" t="s">
        <v>157</v>
      </c>
      <c r="G31" s="36"/>
    </row>
    <row r="32" spans="2:7" ht="30" customHeight="1" thickBot="1" x14ac:dyDescent="0.3">
      <c r="B32" s="92">
        <v>7</v>
      </c>
      <c r="C32" s="92" t="s">
        <v>173</v>
      </c>
      <c r="D32" s="93"/>
      <c r="E32" s="92" t="s">
        <v>174</v>
      </c>
      <c r="F32" s="52" t="s">
        <v>156</v>
      </c>
      <c r="G32" s="36"/>
    </row>
    <row r="33" spans="2:7" ht="30" customHeight="1" thickBot="1" x14ac:dyDescent="0.3">
      <c r="B33" s="93"/>
      <c r="C33" s="93"/>
      <c r="D33" s="93"/>
      <c r="E33" s="93"/>
      <c r="F33" s="34">
        <v>2023</v>
      </c>
      <c r="G33" s="36"/>
    </row>
    <row r="34" spans="2:7" ht="30" customHeight="1" thickBot="1" x14ac:dyDescent="0.3">
      <c r="B34" s="93"/>
      <c r="C34" s="93"/>
      <c r="D34" s="93"/>
      <c r="E34" s="93"/>
      <c r="F34" s="34">
        <v>2024</v>
      </c>
      <c r="G34" s="36"/>
    </row>
    <row r="35" spans="2:7" ht="30" customHeight="1" thickBot="1" x14ac:dyDescent="0.3">
      <c r="B35" s="93"/>
      <c r="C35" s="93"/>
      <c r="D35" s="93"/>
      <c r="E35" s="93"/>
      <c r="F35" s="52" t="s">
        <v>157</v>
      </c>
      <c r="G35" s="36"/>
    </row>
    <row r="36" spans="2:7" ht="30" customHeight="1" thickBot="1" x14ac:dyDescent="0.3">
      <c r="B36" s="99" t="s">
        <v>171</v>
      </c>
      <c r="C36" s="92" t="s">
        <v>167</v>
      </c>
      <c r="D36" s="93"/>
      <c r="E36" s="92" t="s">
        <v>168</v>
      </c>
      <c r="F36" s="52" t="s">
        <v>156</v>
      </c>
      <c r="G36" s="36">
        <v>3</v>
      </c>
    </row>
    <row r="37" spans="2:7" ht="30" customHeight="1" thickBot="1" x14ac:dyDescent="0.3">
      <c r="B37" s="100"/>
      <c r="C37" s="93"/>
      <c r="D37" s="93"/>
      <c r="E37" s="93"/>
      <c r="F37" s="34">
        <v>2023</v>
      </c>
      <c r="G37" s="36">
        <v>3</v>
      </c>
    </row>
    <row r="38" spans="2:7" ht="30" customHeight="1" thickBot="1" x14ac:dyDescent="0.3">
      <c r="B38" s="100"/>
      <c r="C38" s="93"/>
      <c r="D38" s="93"/>
      <c r="E38" s="93"/>
      <c r="F38" s="34">
        <v>2024</v>
      </c>
      <c r="G38" s="36">
        <v>3</v>
      </c>
    </row>
    <row r="39" spans="2:7" ht="49.5" customHeight="1" thickBot="1" x14ac:dyDescent="0.3">
      <c r="B39" s="100"/>
      <c r="C39" s="93"/>
      <c r="D39" s="103"/>
      <c r="E39" s="103"/>
      <c r="F39" s="52" t="s">
        <v>157</v>
      </c>
      <c r="G39" s="36">
        <v>3</v>
      </c>
    </row>
    <row r="40" spans="2:7" ht="30" customHeight="1" thickBot="1" x14ac:dyDescent="0.3">
      <c r="B40" s="92">
        <v>9</v>
      </c>
      <c r="C40" s="92" t="s">
        <v>169</v>
      </c>
      <c r="D40" s="101" t="s">
        <v>9</v>
      </c>
      <c r="E40" s="92" t="s">
        <v>170</v>
      </c>
      <c r="F40" s="52" t="s">
        <v>156</v>
      </c>
      <c r="G40" s="50" t="str">
        <f>IFERROR('6.Plano Financeiro'!D11/'6.Plano Financeiro'!D12, "")</f>
        <v/>
      </c>
    </row>
    <row r="41" spans="2:7" ht="30" customHeight="1" thickBot="1" x14ac:dyDescent="0.3">
      <c r="B41" s="93"/>
      <c r="C41" s="93"/>
      <c r="D41" s="102"/>
      <c r="E41" s="93"/>
      <c r="F41" s="34">
        <v>2023</v>
      </c>
      <c r="G41" s="50" t="str">
        <f>IFERROR(SUM('6.Plano Financeiro'!D11:E11)/SUM('6.Plano Financeiro'!D12:E12), "")</f>
        <v/>
      </c>
    </row>
    <row r="42" spans="2:7" ht="30" customHeight="1" thickBot="1" x14ac:dyDescent="0.3">
      <c r="B42" s="93"/>
      <c r="C42" s="93"/>
      <c r="D42" s="102"/>
      <c r="E42" s="93"/>
      <c r="F42" s="34">
        <v>2024</v>
      </c>
      <c r="G42" s="50" t="str">
        <f>IFERROR(SUM('6.Plano Financeiro'!D11:F11)/SUM('6.Plano Financeiro'!D12:F12), "")</f>
        <v/>
      </c>
    </row>
    <row r="43" spans="2:7" ht="30" customHeight="1" thickBot="1" x14ac:dyDescent="0.3">
      <c r="B43" s="93"/>
      <c r="C43" s="93"/>
      <c r="D43" s="102"/>
      <c r="E43" s="93"/>
      <c r="F43" s="52" t="s">
        <v>157</v>
      </c>
      <c r="G43" s="50" t="str">
        <f>IFERROR(SUM('6.Plano Financeiro'!D11:G11)/SUM('6.Plano Financeiro'!D12:G12), "")</f>
        <v/>
      </c>
    </row>
    <row r="44" spans="2:7" ht="30" customHeight="1" thickBot="1" x14ac:dyDescent="0.3">
      <c r="B44" s="99" t="s">
        <v>172</v>
      </c>
      <c r="C44" s="92" t="s">
        <v>88</v>
      </c>
      <c r="D44" s="102"/>
      <c r="E44" s="92" t="s">
        <v>89</v>
      </c>
      <c r="F44" s="52" t="s">
        <v>156</v>
      </c>
      <c r="G44" s="50" t="str">
        <f>IFERROR(G16/G12, "")</f>
        <v/>
      </c>
    </row>
    <row r="45" spans="2:7" ht="30" customHeight="1" thickBot="1" x14ac:dyDescent="0.3">
      <c r="B45" s="100"/>
      <c r="C45" s="93"/>
      <c r="D45" s="102"/>
      <c r="E45" s="93"/>
      <c r="F45" s="34">
        <v>2023</v>
      </c>
      <c r="G45" s="50" t="str">
        <f>IFERROR(SUM(G16:G17)/SUM(G12:G13), "")</f>
        <v/>
      </c>
    </row>
    <row r="46" spans="2:7" ht="30" customHeight="1" thickBot="1" x14ac:dyDescent="0.3">
      <c r="B46" s="100"/>
      <c r="C46" s="93"/>
      <c r="D46" s="102"/>
      <c r="E46" s="93"/>
      <c r="F46" s="34">
        <v>2024</v>
      </c>
      <c r="G46" s="50" t="str">
        <f>IFERROR(SUM(G16:G18)/SUM(G12:G14), "")</f>
        <v/>
      </c>
    </row>
    <row r="47" spans="2:7" ht="30" customHeight="1" thickBot="1" x14ac:dyDescent="0.3">
      <c r="B47" s="100"/>
      <c r="C47" s="93"/>
      <c r="D47" s="102"/>
      <c r="E47" s="93"/>
      <c r="F47" s="52" t="s">
        <v>157</v>
      </c>
      <c r="G47" s="50" t="str">
        <f>IFERROR(SUM(G16:G19)/SUM(G12:G15), "")</f>
        <v/>
      </c>
    </row>
    <row r="48" spans="2:7" ht="45" customHeight="1" thickBot="1" x14ac:dyDescent="0.3">
      <c r="B48" s="90" t="s">
        <v>154</v>
      </c>
      <c r="C48" s="91"/>
      <c r="D48" s="91"/>
      <c r="E48" s="91"/>
      <c r="F48" s="91"/>
      <c r="G48" s="91"/>
    </row>
  </sheetData>
  <sheetProtection sheet="1" selectLockedCells="1"/>
  <protectedRanges>
    <protectedRange algorithmName="SHA-512" hashValue="9Ufm5AzRJ/J3NpLOep1rlpigRFecjs3TfMIJQbuESW7neX2wa+Yk1S6xnwdDayxlo6KSMJDpj3XtinYc7D1Llg==" saltValue="ZgJvnca3wj1GNBuvaCRJCg==" spinCount="100000" sqref="G8:G39" name="Intervalo1"/>
  </protectedRanges>
  <mergeCells count="35">
    <mergeCell ref="C36:C39"/>
    <mergeCell ref="B36:B39"/>
    <mergeCell ref="E16:E19"/>
    <mergeCell ref="E28:E31"/>
    <mergeCell ref="C28:C31"/>
    <mergeCell ref="B28:B31"/>
    <mergeCell ref="B20:B23"/>
    <mergeCell ref="B24:B27"/>
    <mergeCell ref="C24:C27"/>
    <mergeCell ref="E24:E27"/>
    <mergeCell ref="E20:E23"/>
    <mergeCell ref="B32:B35"/>
    <mergeCell ref="C32:C35"/>
    <mergeCell ref="E32:E35"/>
    <mergeCell ref="D8:D39"/>
    <mergeCell ref="B44:B47"/>
    <mergeCell ref="C44:C47"/>
    <mergeCell ref="D40:D47"/>
    <mergeCell ref="E40:E43"/>
    <mergeCell ref="E44:E47"/>
    <mergeCell ref="B48:G48"/>
    <mergeCell ref="B12:B15"/>
    <mergeCell ref="C12:C15"/>
    <mergeCell ref="B6:B7"/>
    <mergeCell ref="C6:G6"/>
    <mergeCell ref="E12:E15"/>
    <mergeCell ref="C8:C11"/>
    <mergeCell ref="B8:B11"/>
    <mergeCell ref="E8:E11"/>
    <mergeCell ref="B40:B43"/>
    <mergeCell ref="C40:C43"/>
    <mergeCell ref="E36:E39"/>
    <mergeCell ref="B16:B19"/>
    <mergeCell ref="C16:C19"/>
    <mergeCell ref="C20:C2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 r:id="rId1"/>
  <headerFooter>
    <oddHeader>&amp;C&amp;"Calibri,Regular"&amp;24&amp;K000000ANEXO</oddHead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</sheetPr>
  <dimension ref="A1:Q60"/>
  <sheetViews>
    <sheetView showGridLines="0" showRowColHeaders="0" topLeftCell="A14" workbookViewId="0">
      <selection activeCell="B17" sqref="B17"/>
    </sheetView>
  </sheetViews>
  <sheetFormatPr defaultColWidth="11.42578125" defaultRowHeight="15" x14ac:dyDescent="0.25"/>
  <cols>
    <col min="1" max="1" width="10.42578125" bestFit="1" customWidth="1"/>
    <col min="2" max="2" width="86" customWidth="1"/>
    <col min="3" max="3" width="12.140625" customWidth="1"/>
    <col min="4" max="4" width="8.42578125" customWidth="1"/>
    <col min="5" max="5" width="8.140625" customWidth="1"/>
    <col min="6" max="6" width="15.42578125" customWidth="1"/>
    <col min="7" max="7" width="11.42578125" bestFit="1" customWidth="1"/>
    <col min="8" max="8" width="27.85546875" bestFit="1" customWidth="1"/>
    <col min="9" max="9" width="40" hidden="1" customWidth="1"/>
    <col min="10" max="10" width="12.85546875" hidden="1" customWidth="1"/>
    <col min="11" max="11" width="14" customWidth="1"/>
    <col min="12" max="12" width="16.42578125" customWidth="1"/>
    <col min="13" max="13" width="15.85546875" bestFit="1" customWidth="1"/>
  </cols>
  <sheetData>
    <row r="1" spans="1:13" ht="31.5" hidden="1" x14ac:dyDescent="0.25">
      <c r="A1" s="2" t="s">
        <v>21</v>
      </c>
      <c r="B1" s="2" t="s">
        <v>22</v>
      </c>
      <c r="C1" s="2" t="s">
        <v>19</v>
      </c>
      <c r="D1" s="2" t="s">
        <v>20</v>
      </c>
      <c r="E1" s="2" t="s">
        <v>3</v>
      </c>
      <c r="F1" s="5" t="s">
        <v>27</v>
      </c>
      <c r="G1" s="5" t="s">
        <v>28</v>
      </c>
      <c r="H1" s="2" t="s">
        <v>29</v>
      </c>
      <c r="I1" s="2" t="s">
        <v>34</v>
      </c>
      <c r="J1" s="2" t="s">
        <v>41</v>
      </c>
      <c r="K1" s="5" t="s">
        <v>52</v>
      </c>
      <c r="L1" s="10" t="s">
        <v>16</v>
      </c>
      <c r="M1" s="2" t="s">
        <v>57</v>
      </c>
    </row>
    <row r="2" spans="1:13" hidden="1" x14ac:dyDescent="0.25">
      <c r="A2" s="3" t="s">
        <v>25</v>
      </c>
      <c r="B2" s="3" t="s">
        <v>48</v>
      </c>
      <c r="C2" s="6" t="s">
        <v>40</v>
      </c>
      <c r="D2" s="3" t="s">
        <v>44</v>
      </c>
      <c r="E2" s="3" t="s">
        <v>3</v>
      </c>
      <c r="F2" s="4" t="s">
        <v>47</v>
      </c>
      <c r="G2" s="4" t="s">
        <v>59</v>
      </c>
      <c r="H2" s="4" t="s">
        <v>80</v>
      </c>
      <c r="I2" s="6" t="s">
        <v>32</v>
      </c>
      <c r="J2" s="6" t="s">
        <v>42</v>
      </c>
      <c r="K2" s="6" t="s">
        <v>68</v>
      </c>
      <c r="L2" s="11" t="s">
        <v>39</v>
      </c>
      <c r="M2" s="6" t="s">
        <v>14</v>
      </c>
    </row>
    <row r="3" spans="1:13" hidden="1" x14ac:dyDescent="0.25">
      <c r="A3" s="3" t="s">
        <v>11</v>
      </c>
      <c r="B3" s="3" t="s">
        <v>49</v>
      </c>
      <c r="C3" s="3" t="s">
        <v>61</v>
      </c>
      <c r="D3" s="3" t="s">
        <v>45</v>
      </c>
      <c r="F3" s="3" t="str">
        <f>D2</f>
        <v>Sublinha 1</v>
      </c>
      <c r="G3" s="3" t="s">
        <v>60</v>
      </c>
      <c r="H3" s="6" t="s">
        <v>30</v>
      </c>
      <c r="I3" s="6" t="s">
        <v>33</v>
      </c>
      <c r="J3" s="6" t="s">
        <v>43</v>
      </c>
      <c r="K3" s="6" t="s">
        <v>67</v>
      </c>
      <c r="L3" s="11" t="s">
        <v>53</v>
      </c>
      <c r="M3" s="6" t="s">
        <v>15</v>
      </c>
    </row>
    <row r="4" spans="1:13" hidden="1" x14ac:dyDescent="0.25">
      <c r="A4" s="3" t="s">
        <v>26</v>
      </c>
      <c r="C4" s="3" t="s">
        <v>65</v>
      </c>
      <c r="D4" s="7" t="s">
        <v>46</v>
      </c>
      <c r="F4" s="3" t="str">
        <f>D3</f>
        <v>Sublinha 2</v>
      </c>
      <c r="G4" s="3" t="s">
        <v>81</v>
      </c>
      <c r="H4" s="6" t="s">
        <v>71</v>
      </c>
      <c r="I4" s="6" t="s">
        <v>37</v>
      </c>
      <c r="M4" s="3" t="s">
        <v>58</v>
      </c>
    </row>
    <row r="5" spans="1:13" hidden="1" x14ac:dyDescent="0.25">
      <c r="A5" s="3" t="s">
        <v>23</v>
      </c>
      <c r="C5" s="3" t="s">
        <v>17</v>
      </c>
      <c r="D5" s="7"/>
      <c r="F5" s="3" t="str">
        <f>D4</f>
        <v>Sublinha 3</v>
      </c>
      <c r="H5" s="6" t="s">
        <v>31</v>
      </c>
      <c r="I5" s="6" t="s">
        <v>35</v>
      </c>
    </row>
    <row r="6" spans="1:13" hidden="1" x14ac:dyDescent="0.25">
      <c r="A6" s="3" t="s">
        <v>24</v>
      </c>
      <c r="C6" s="3" t="s">
        <v>50</v>
      </c>
      <c r="F6" s="3"/>
      <c r="H6" s="6" t="s">
        <v>72</v>
      </c>
      <c r="I6" s="6" t="s">
        <v>36</v>
      </c>
    </row>
    <row r="7" spans="1:13" hidden="1" x14ac:dyDescent="0.25">
      <c r="C7" s="3" t="s">
        <v>18</v>
      </c>
      <c r="H7" s="6" t="s">
        <v>73</v>
      </c>
      <c r="I7" s="6" t="s">
        <v>38</v>
      </c>
    </row>
    <row r="8" spans="1:13" hidden="1" x14ac:dyDescent="0.25">
      <c r="C8" s="3" t="s">
        <v>62</v>
      </c>
      <c r="H8" s="6" t="s">
        <v>74</v>
      </c>
    </row>
    <row r="9" spans="1:13" hidden="1" x14ac:dyDescent="0.25">
      <c r="C9" s="3" t="s">
        <v>63</v>
      </c>
      <c r="H9" s="6" t="s">
        <v>69</v>
      </c>
    </row>
    <row r="10" spans="1:13" hidden="1" x14ac:dyDescent="0.25">
      <c r="C10" s="3" t="s">
        <v>64</v>
      </c>
    </row>
    <row r="11" spans="1:13" hidden="1" x14ac:dyDescent="0.25">
      <c r="C11" s="6" t="s">
        <v>13</v>
      </c>
    </row>
    <row r="12" spans="1:13" hidden="1" x14ac:dyDescent="0.25">
      <c r="C12" s="3" t="s">
        <v>51</v>
      </c>
    </row>
    <row r="13" spans="1:13" hidden="1" x14ac:dyDescent="0.25">
      <c r="C13" s="6" t="s">
        <v>69</v>
      </c>
    </row>
    <row r="17" spans="1:17" ht="84" x14ac:dyDescent="0.25">
      <c r="B17" s="17" t="s">
        <v>84</v>
      </c>
    </row>
    <row r="18" spans="1:1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sortState xmlns:xlrd2="http://schemas.microsoft.com/office/spreadsheetml/2017/richdata2" ref="C2:C12">
    <sortCondition ref="C2:C12"/>
  </sortState>
  <phoneticPr fontId="7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17</vt:i4>
      </vt:variant>
    </vt:vector>
  </HeadingPairs>
  <TitlesOfParts>
    <vt:vector size="23" baseType="lpstr">
      <vt:lpstr>1.Instruções</vt:lpstr>
      <vt:lpstr>2.Identificação</vt:lpstr>
      <vt:lpstr>2.Indentificação Etapa 1</vt:lpstr>
      <vt:lpstr>6.Plano Financeiro</vt:lpstr>
      <vt:lpstr>7.Indicadores e metas</vt:lpstr>
      <vt:lpstr>Listas</vt:lpstr>
      <vt:lpstr>'1.Instruções'!Area_de_impressao</vt:lpstr>
      <vt:lpstr>'2.Indentificação Etapa 1'!Area_de_impressao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Lucas Santana de Oliveira</cp:lastModifiedBy>
  <cp:revision/>
  <cp:lastPrinted>2020-01-21T20:19:50Z</cp:lastPrinted>
  <dcterms:created xsi:type="dcterms:W3CDTF">2015-10-29T13:55:04Z</dcterms:created>
  <dcterms:modified xsi:type="dcterms:W3CDTF">2022-02-03T13:38:23Z</dcterms:modified>
</cp:coreProperties>
</file>