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rubens.filho\Downloads\"/>
    </mc:Choice>
  </mc:AlternateContent>
  <bookViews>
    <workbookView xWindow="0" yWindow="0" windowWidth="12000" windowHeight="5520" tabRatio="803"/>
  </bookViews>
  <sheets>
    <sheet name="1.Instruções" sheetId="8" r:id="rId1"/>
    <sheet name="2.Identificação" sheetId="15" r:id="rId2"/>
    <sheet name="2.Indentificação Etapa 1" sheetId="14" state="hidden" r:id="rId3"/>
    <sheet name="6.Plano Financeiro" sheetId="6" r:id="rId4"/>
    <sheet name="7.Indicadores e metas" sheetId="3" r:id="rId5"/>
    <sheet name="Listas" sheetId="13" state="hidden" r:id="rId6"/>
  </sheets>
  <externalReferences>
    <externalReference r:id="rId7"/>
  </externalReferences>
  <definedNames>
    <definedName name="_xlnm.Print_Area" localSheetId="0">'1.Instruções'!$B$1:$B$4</definedName>
    <definedName name="_xlnm.Print_Area" localSheetId="2">'2.Indentificação Etapa 1'!$A$1:$J$18</definedName>
    <definedName name="_xlnm.Print_Area" localSheetId="3">'6.Plano Financeiro'!#REF!</definedName>
    <definedName name="_xlnm.Print_Area" localSheetId="4">'7.Indicadores e metas'!$A$1:$H$63</definedName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_xlnm.Print_Titles" localSheetId="0">'1.Instruções'!$1:$4</definedName>
    <definedName name="Unidade">Listas!$E$2</definedName>
    <definedName name="Vinculo">Listas!$B$2:$B$3</definedName>
  </definedNames>
  <calcPr calcId="152511"/>
</workbook>
</file>

<file path=xl/calcChain.xml><?xml version="1.0" encoding="utf-8"?>
<calcChain xmlns="http://schemas.openxmlformats.org/spreadsheetml/2006/main">
  <c r="G61" i="3" l="1"/>
  <c r="G60" i="3"/>
  <c r="G59" i="3"/>
  <c r="G58" i="3"/>
  <c r="G57" i="3"/>
  <c r="G56" i="3"/>
  <c r="J11" i="6" l="1"/>
  <c r="J10" i="6"/>
  <c r="J9" i="6"/>
  <c r="J8" i="6"/>
  <c r="I12" i="6"/>
  <c r="H12" i="6"/>
  <c r="G12" i="6"/>
  <c r="F12" i="6"/>
  <c r="E12" i="6"/>
  <c r="D12" i="6" l="1"/>
  <c r="G55" i="3" l="1"/>
  <c r="G51" i="3"/>
  <c r="G54" i="3"/>
  <c r="G53" i="3"/>
  <c r="G52" i="3"/>
  <c r="J12" i="6"/>
  <c r="K11" i="6" s="1"/>
  <c r="G50" i="3"/>
  <c r="F4" i="13"/>
  <c r="F5" i="13"/>
  <c r="F3" i="13"/>
  <c r="K8" i="6" l="1"/>
  <c r="K9" i="6"/>
  <c r="K12" i="6" l="1"/>
</calcChain>
</file>

<file path=xl/sharedStrings.xml><?xml version="1.0" encoding="utf-8"?>
<sst xmlns="http://schemas.openxmlformats.org/spreadsheetml/2006/main" count="211" uniqueCount="171">
  <si>
    <t>nº</t>
  </si>
  <si>
    <t>Indicadores</t>
  </si>
  <si>
    <t>Título</t>
  </si>
  <si>
    <t>Unidade</t>
  </si>
  <si>
    <t>Descrição</t>
  </si>
  <si>
    <t>ANO</t>
  </si>
  <si>
    <t>META</t>
  </si>
  <si>
    <t>Número absoluto</t>
  </si>
  <si>
    <t>Pedidos de propriedade intelectual</t>
  </si>
  <si>
    <t>Percentual</t>
  </si>
  <si>
    <t>Contratação de projetos</t>
  </si>
  <si>
    <t>Contratação de empresas</t>
  </si>
  <si>
    <t>Prospecção de empresas</t>
  </si>
  <si>
    <t>Nome</t>
  </si>
  <si>
    <t>Mestre</t>
  </si>
  <si>
    <t>Total</t>
  </si>
  <si>
    <t>Propriedade Intelectual</t>
  </si>
  <si>
    <t>Produto</t>
  </si>
  <si>
    <t>Processo</t>
  </si>
  <si>
    <t>Disponibilidade</t>
  </si>
  <si>
    <t>Coord. Plan. Negocios</t>
  </si>
  <si>
    <t>Equipe Pesquisa</t>
  </si>
  <si>
    <t>Papel</t>
  </si>
  <si>
    <t>Equipe</t>
  </si>
  <si>
    <t>Titulacao</t>
  </si>
  <si>
    <t>Vinculo</t>
  </si>
  <si>
    <t>Técnico(a)</t>
  </si>
  <si>
    <t>Nível Médio</t>
  </si>
  <si>
    <t>Doutor(a)</t>
  </si>
  <si>
    <t>Graduado(a)</t>
  </si>
  <si>
    <t>Linhas</t>
  </si>
  <si>
    <t>PI</t>
  </si>
  <si>
    <t>Cofinancia</t>
  </si>
  <si>
    <t>Recursos não reembolsáveis</t>
  </si>
  <si>
    <t>Subvenção econômica</t>
  </si>
  <si>
    <t>Não caracteríza atividade de PD&amp;I</t>
  </si>
  <si>
    <t>Tema do projeto não relacionado à área</t>
  </si>
  <si>
    <t>Não enquadrado</t>
  </si>
  <si>
    <t>Desenquadrado após revisão da área na visita</t>
  </si>
  <si>
    <t>Coordenador saiu da equipe após revisão da área</t>
  </si>
  <si>
    <t>Projeto somente de investimentos, não houve PD&amp;I</t>
  </si>
  <si>
    <t>Outro (explicite ao lado)</t>
  </si>
  <si>
    <t>Integral</t>
  </si>
  <si>
    <t>Apoio administrativo</t>
  </si>
  <si>
    <t>Contrapartida</t>
  </si>
  <si>
    <t>Inclusa</t>
  </si>
  <si>
    <t>Adicional</t>
  </si>
  <si>
    <t>Sublinha 1</t>
  </si>
  <si>
    <t>Sublinha 2</t>
  </si>
  <si>
    <t>Sublinha 3</t>
  </si>
  <si>
    <t>Nenhuma sublinha</t>
  </si>
  <si>
    <t>Permanente</t>
  </si>
  <si>
    <t>Temporário</t>
  </si>
  <si>
    <t>Coord. Unidade</t>
  </si>
  <si>
    <t>Prospecção Projetos</t>
  </si>
  <si>
    <t>Infraestrutura</t>
  </si>
  <si>
    <t>Parcial</t>
  </si>
  <si>
    <t xml:space="preserve">Nota: </t>
  </si>
  <si>
    <t xml:space="preserve">     Indique as metas para cada um dos indicadores e para cada ano de credenciamento</t>
  </si>
  <si>
    <t xml:space="preserve">    Metas a serem contratadas com EMBRAPII no plano de ação</t>
  </si>
  <si>
    <t>Entregas</t>
  </si>
  <si>
    <t>Produto e processo</t>
  </si>
  <si>
    <t>PI já depositada</t>
  </si>
  <si>
    <t>PI a depositar</t>
  </si>
  <si>
    <t>Assessoria Imprensa</t>
  </si>
  <si>
    <t>Gestão de Processos</t>
  </si>
  <si>
    <t>Gestão de Projetos</t>
  </si>
  <si>
    <t>Gestão Financ. Admin.</t>
  </si>
  <si>
    <t>Assessoria  Jurídica</t>
  </si>
  <si>
    <t>Proporção por fonte</t>
  </si>
  <si>
    <t>Acessória</t>
  </si>
  <si>
    <t>Essencial</t>
  </si>
  <si>
    <t>Outro: especifique nas observações</t>
  </si>
  <si>
    <t>Fonte</t>
  </si>
  <si>
    <t>Crédito</t>
  </si>
  <si>
    <t>Obrigatoriedade ANEEL</t>
  </si>
  <si>
    <t>Obrigatoriedade ANP</t>
  </si>
  <si>
    <t>Lei de informática</t>
  </si>
  <si>
    <t xml:space="preserve">              Projeção das necessidades de financiamento</t>
  </si>
  <si>
    <t>Instituição proponente:</t>
  </si>
  <si>
    <t xml:space="preserve">Unidade candidata: </t>
  </si>
  <si>
    <t>Coordenador / responsável pela proposta:</t>
  </si>
  <si>
    <t>Identificação da Instituição Proponente e da Unidade Candidata</t>
  </si>
  <si>
    <t>Não há cofinanciamento</t>
  </si>
  <si>
    <t>Não haverá PI</t>
  </si>
  <si>
    <t>Informações quantitativas
Instruções de Preenchimento</t>
  </si>
  <si>
    <t>Leia atentamente estas instruções antes do preenchimento. O sucesso no pleito ao credenciamento EMBRAPII depende da perfeita adequação destas informações às regras desta Chamada EMBRAPII</t>
  </si>
  <si>
    <t>Não exclua ou modifique esta pasta, pois o preeenchimento da planilha depende da validação nela contidos. Sua alteração ou exclusão pode comprometer a análise dos dados submetidos ao processo de credenciamento.</t>
  </si>
  <si>
    <t>Ver Instruções de preenchimento</t>
  </si>
  <si>
    <t>Recursos EMBRAPII</t>
  </si>
  <si>
    <t>Recursos Empresas</t>
  </si>
  <si>
    <t>Número de propostas técnicas</t>
  </si>
  <si>
    <t>Participação de empresas em eventos</t>
  </si>
  <si>
    <t>Participação financeira das empresas no portfólio</t>
  </si>
  <si>
    <t>Relação entre o volume de recursos financeiros aportados pelas empresas nos projetos EMBRAPII e o valor total dos mesmos projetos, estes últimos considerando recursos financeiros e não financeiros, até o ano de referência</t>
  </si>
  <si>
    <t>Taxa de sucesso de propostas técnicas</t>
  </si>
  <si>
    <t>Relação entre o número de projetos contratados e o número total de propostas técnicas elaboradas pela Unidade, até o ano de referência</t>
  </si>
  <si>
    <t xml:space="preserve">                Indique a previsão de recursos por fonte (EMBRAPII, Empresas e Unidade Candidata)</t>
  </si>
  <si>
    <r>
      <t xml:space="preserve">Em caso de dúvidas consulte demais informações disponíveis em </t>
    </r>
    <r>
      <rPr>
        <i/>
        <u/>
        <sz val="12"/>
        <color rgb="FFFF0000"/>
        <rFont val="Arial"/>
        <family val="2"/>
      </rPr>
      <t>https://embrapii.org.br/chamadas-publicas/</t>
    </r>
  </si>
  <si>
    <t>O sucesso no pleito ao credenciamento EMBRAPII depende da perfeita adequação destas informações às regras desta chamada.</t>
  </si>
  <si>
    <t>Número de projetos contratados por empresas, no ano de referência.</t>
  </si>
  <si>
    <t>Número de empresas distintas contratantes de projetos EMBRAPII, no ano de referência.</t>
  </si>
  <si>
    <t>Número de empresas presentes em eventos técnicos dos quais  a unidade participa para fins de prospecção, no ano de referência.</t>
  </si>
  <si>
    <t>Número de pedidos de propriedade intelectual (PI) depositados no INPI, no ano de referência</t>
  </si>
  <si>
    <t>Número de propostas técnicas elaboradas pela unidade EMBRAPII, no ano de referência.</t>
  </si>
  <si>
    <t>Número de empresas mapeadas como parceiras para os projetos EMBRAPII, no ano de referência.</t>
  </si>
  <si>
    <t>Satisfação das empresas em relação ao escopo dos projetos, prazos, custos, entregas, relevância dos resultados, competência técnica da Unidade, inovação desenvolvida, gestão de projetos e contribuição às competências da empresa – avaliada pela EMBRAPII nas empresas contratantes dos projetos. Avaliação expressa em escala qualitativa de 5 pontos (1 a 5), sendo 1 “totalmente insatisfeito”, 5 “totalmente satisfeito”, tendo 3 como caracterizador do nível suficiente.</t>
  </si>
  <si>
    <t xml:space="preserve">Contrapartida </t>
  </si>
  <si>
    <t>Candidata</t>
  </si>
  <si>
    <t>FAP</t>
  </si>
  <si>
    <t>Chamada EMBRAPII 04-2021</t>
  </si>
  <si>
    <t>Responsável pela unidade candidata:</t>
  </si>
  <si>
    <t>Área de competência:</t>
  </si>
  <si>
    <t>Sublinha 1:</t>
  </si>
  <si>
    <t>Sublinha 2:</t>
  </si>
  <si>
    <t>Sublinha 3:</t>
  </si>
  <si>
    <t>Tema prioritário 1:</t>
  </si>
  <si>
    <t>Tema prioritário 2:</t>
  </si>
  <si>
    <t>Tema prioritário 3:</t>
  </si>
  <si>
    <t>Código de identificação da proposta:</t>
  </si>
  <si>
    <t>Denominação da Instituição proponente</t>
  </si>
  <si>
    <t>&lt;Instituição proponente&gt;</t>
  </si>
  <si>
    <t>CNPJ da instituição proponente</t>
  </si>
  <si>
    <t>&lt;CNPJ com pontuação e separadores&gt;</t>
  </si>
  <si>
    <t>Denominação do grupo candidata</t>
  </si>
  <si>
    <t>&lt;Unidade Candidata&gt;</t>
  </si>
  <si>
    <t>Denominação da instituição gestora (financeira)</t>
  </si>
  <si>
    <t>Área de competência</t>
  </si>
  <si>
    <t>Código da Proposta EMBRAPII</t>
  </si>
  <si>
    <t>&lt;Código recebido após Carta Consulta&gt;</t>
  </si>
  <si>
    <t>Natureza jurídica da proponente</t>
  </si>
  <si>
    <t>(    ) Pública</t>
  </si>
  <si>
    <t>(    ) Privada sem fins lucrativos</t>
  </si>
  <si>
    <t>Dados da Instituição proponente</t>
  </si>
  <si>
    <t xml:space="preserve">Endereço, Nº </t>
  </si>
  <si>
    <t>&lt;Rua, número&gt;</t>
  </si>
  <si>
    <t>Complemento</t>
  </si>
  <si>
    <t>Responsável legal pela instituição proponente</t>
  </si>
  <si>
    <t> CPF</t>
  </si>
  <si>
    <t xml:space="preserve"> Cargo </t>
  </si>
  <si>
    <t>&lt;Nome do responsável legal&gt;</t>
  </si>
  <si>
    <t>&lt;CPF do responsável legal&gt;</t>
  </si>
  <si>
    <t>Responsável grupo candidato</t>
  </si>
  <si>
    <t>Dados da Gestora Financeira  - se pertinente</t>
  </si>
  <si>
    <t>Responsável pela gestora financeira</t>
  </si>
  <si>
    <t>&lt;Cidade – UF&gt;</t>
  </si>
  <si>
    <t>&lt;CEP&gt;</t>
  </si>
  <si>
    <t>Cidade - UF</t>
  </si>
  <si>
    <t>CEP</t>
  </si>
  <si>
    <t>&lt;Título da área&gt;</t>
  </si>
  <si>
    <t>&lt;Título sublinha 1&gt;</t>
  </si>
  <si>
    <t>&lt;Título sublinha 2&gt;</t>
  </si>
  <si>
    <t>&lt;Título sublinha 3&gt;</t>
  </si>
  <si>
    <t>&lt;Complemento – se pertinente&gt;</t>
  </si>
  <si>
    <t>E-mail</t>
  </si>
  <si>
    <t>Telefone</t>
  </si>
  <si>
    <t>&lt;E-mail do responsável legal&gt;</t>
  </si>
  <si>
    <t>&lt;Telefone do responsável legal&gt;</t>
  </si>
  <si>
    <t>&lt;Cargo do responsável legal&gt;</t>
  </si>
  <si>
    <t>&lt;Nome do Coordenador&gt;</t>
  </si>
  <si>
    <t>&lt;E-mail do Coordenador&gt;</t>
  </si>
  <si>
    <t>&lt;CPF do Coordenador&gt;</t>
  </si>
  <si>
    <t>&lt;Telefone do Coordenador&gt;</t>
  </si>
  <si>
    <t>&lt;Cargo do Coordenador&gt;</t>
  </si>
  <si>
    <t>&lt;Instituição Gestora financeira – caso exista&gt;</t>
  </si>
  <si>
    <t>Dados do grupo candidato - onde estará instalado a Unidade EMBRAPII</t>
  </si>
  <si>
    <t>7 *</t>
  </si>
  <si>
    <t>8 *</t>
  </si>
  <si>
    <t>9 *</t>
  </si>
  <si>
    <t>* – Indicador com apuração cumulativa ao longo de todo o período de credenciamento.
** – Indicador com apuração a partir da conclusão do primeiro projeto.</t>
  </si>
  <si>
    <t>Taxa de sucesso de projetos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</si>
</sst>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164" formatCode="_(&quot;R$&quot;* #,##0.00_);_(&quot;R$&quot;* \(#,##0.00\);_(&quot;R$&quot;* &quot;-&quot;??_);_(@_)"/>
    <numFmt numFmtId="165" formatCode="_-&quot;R$&quot;\ * #,##0.00_-;\-&quot;R$&quot;\ * #,##0.00_-;_-&quot;R$&quot;\ * &quot;-&quot;??_-;_-@_-"/>
    <numFmt numFmtId="166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i/>
      <sz val="12"/>
      <color rgb="FFFF0000"/>
      <name val="Arial"/>
      <family val="2"/>
    </font>
    <font>
      <b/>
      <sz val="16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u/>
      <sz val="12"/>
      <color rgb="FFFF0000"/>
      <name val="Arial"/>
      <family val="2"/>
    </font>
    <font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80808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0" xfId="0" applyFill="1" applyBorder="1"/>
    <xf numFmtId="0" fontId="6" fillId="0" borderId="1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8" fillId="0" borderId="1" xfId="0" applyFont="1" applyBorder="1"/>
    <xf numFmtId="0" fontId="5" fillId="0" borderId="0" xfId="0" applyFont="1"/>
    <xf numFmtId="0" fontId="0" fillId="0" borderId="0" xfId="0" applyProtection="1"/>
    <xf numFmtId="0" fontId="6" fillId="0" borderId="1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0" fillId="0" borderId="0" xfId="0" applyFont="1"/>
    <xf numFmtId="0" fontId="9" fillId="0" borderId="0" xfId="0" applyFont="1" applyProtection="1"/>
    <xf numFmtId="0" fontId="12" fillId="0" borderId="0" xfId="0" applyFont="1" applyAlignment="1" applyProtection="1">
      <alignment horizontal="right" vertical="top"/>
    </xf>
    <xf numFmtId="0" fontId="13" fillId="0" borderId="0" xfId="0" applyFont="1" applyProtection="1"/>
    <xf numFmtId="0" fontId="0" fillId="0" borderId="0" xfId="0" applyAlignment="1" applyProtection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Fill="1" applyAlignment="1">
      <alignment horizontal="center"/>
    </xf>
    <xf numFmtId="0" fontId="14" fillId="0" borderId="0" xfId="0" applyFont="1" applyAlignment="1" applyProtection="1">
      <alignment horizontal="center" wrapText="1"/>
    </xf>
    <xf numFmtId="0" fontId="11" fillId="0" borderId="0" xfId="0" applyFont="1" applyAlignment="1" applyProtection="1">
      <alignment horizontal="left" wrapText="1"/>
    </xf>
    <xf numFmtId="0" fontId="10" fillId="0" borderId="0" xfId="0" applyFont="1" applyProtection="1"/>
    <xf numFmtId="164" fontId="9" fillId="0" borderId="0" xfId="0" applyNumberFormat="1" applyFont="1" applyProtection="1"/>
    <xf numFmtId="0" fontId="16" fillId="0" borderId="7" xfId="0" applyFont="1" applyBorder="1" applyAlignment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164" fontId="16" fillId="0" borderId="8" xfId="0" applyNumberFormat="1" applyFont="1" applyBorder="1" applyAlignment="1" applyProtection="1">
      <alignment horizontal="center" vertical="center" wrapText="1"/>
      <protection locked="0"/>
    </xf>
    <xf numFmtId="164" fontId="0" fillId="2" borderId="8" xfId="0" applyNumberFormat="1" applyFont="1" applyFill="1" applyBorder="1" applyAlignment="1" applyProtection="1">
      <alignment horizontal="center" vertical="center" wrapText="1"/>
    </xf>
    <xf numFmtId="9" fontId="0" fillId="2" borderId="8" xfId="5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</xf>
    <xf numFmtId="0" fontId="0" fillId="0" borderId="0" xfId="0" applyFont="1" applyProtection="1"/>
    <xf numFmtId="0" fontId="0" fillId="0" borderId="0" xfId="0" applyFont="1"/>
    <xf numFmtId="0" fontId="0" fillId="0" borderId="0" xfId="0" applyFont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4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5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5" fillId="0" borderId="11" xfId="0" applyFont="1" applyBorder="1" applyAlignment="1">
      <alignment horizontal="left" vertical="center" wrapText="1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13" xfId="0" applyFont="1" applyBorder="1" applyAlignment="1" applyProtection="1">
      <alignment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166" fontId="16" fillId="4" borderId="9" xfId="5" applyNumberFormat="1" applyFont="1" applyFill="1" applyBorder="1" applyAlignment="1" applyProtection="1">
      <alignment horizontal="center" vertical="center"/>
    </xf>
    <xf numFmtId="44" fontId="27" fillId="0" borderId="8" xfId="0" applyNumberFormat="1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5" fillId="0" borderId="21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6" fillId="0" borderId="21" xfId="0" applyFont="1" applyBorder="1" applyAlignment="1" applyProtection="1">
      <alignment vertical="center" wrapText="1"/>
      <protection locked="0"/>
    </xf>
    <xf numFmtId="0" fontId="26" fillId="0" borderId="2" xfId="0" applyFont="1" applyBorder="1" applyAlignment="1" applyProtection="1">
      <alignment vertical="center" wrapText="1"/>
      <protection locked="0"/>
    </xf>
    <xf numFmtId="0" fontId="26" fillId="0" borderId="22" xfId="0" applyFont="1" applyBorder="1" applyAlignment="1" applyProtection="1">
      <alignment vertical="center" wrapText="1"/>
      <protection locked="0"/>
    </xf>
    <xf numFmtId="0" fontId="26" fillId="0" borderId="2" xfId="0" applyFont="1" applyBorder="1" applyAlignment="1" applyProtection="1">
      <alignment horizontal="left" vertical="center" wrapText="1"/>
      <protection locked="0"/>
    </xf>
    <xf numFmtId="0" fontId="26" fillId="0" borderId="22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9" fontId="0" fillId="2" borderId="3" xfId="5" applyFont="1" applyFill="1" applyBorder="1" applyAlignment="1" applyProtection="1">
      <alignment horizontal="center" vertical="center" wrapText="1"/>
    </xf>
    <xf numFmtId="9" fontId="0" fillId="2" borderId="7" xfId="5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</cellXfs>
  <cellStyles count="458">
    <cellStyle name="Hiperlink" xfId="1" builtinId="8" hidden="1"/>
    <cellStyle name="Hiperlink" xfId="3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" xfId="34" builtinId="8" hidden="1"/>
    <cellStyle name="Hiperlink" xfId="36" builtinId="8" hidden="1"/>
    <cellStyle name="Hiperlink" xfId="38" builtinId="8" hidden="1"/>
    <cellStyle name="Hiperlink" xfId="40" builtinId="8" hidden="1"/>
    <cellStyle name="Hiperlink" xfId="42" builtinId="8" hidden="1"/>
    <cellStyle name="Hiperlink" xfId="44" builtinId="8" hidden="1"/>
    <cellStyle name="Hiperlink" xfId="46" builtinId="8" hidden="1"/>
    <cellStyle name="Hiperlink" xfId="48" builtinId="8" hidden="1"/>
    <cellStyle name="Hiperlink" xfId="50" builtinId="8" hidden="1"/>
    <cellStyle name="Hiperlink" xfId="52" builtinId="8" hidden="1"/>
    <cellStyle name="Hiperlink" xfId="54" builtinId="8" hidden="1"/>
    <cellStyle name="Hiperlink" xfId="56" builtinId="8" hidden="1"/>
    <cellStyle name="Hiperlink" xfId="58" builtinId="8" hidden="1"/>
    <cellStyle name="Hiperlink" xfId="60" builtinId="8" hidden="1"/>
    <cellStyle name="Hiperlink" xfId="62" builtinId="8" hidden="1"/>
    <cellStyle name="Hiperlink" xfId="64" builtinId="8" hidden="1"/>
    <cellStyle name="Hiperlink" xfId="66" builtinId="8" hidden="1"/>
    <cellStyle name="Hiperlink" xfId="68" builtinId="8" hidden="1"/>
    <cellStyle name="Hiperlink" xfId="70" builtinId="8" hidden="1"/>
    <cellStyle name="Hiperlink" xfId="72" builtinId="8" hidden="1"/>
    <cellStyle name="Hiperlink" xfId="74" builtinId="8" hidden="1"/>
    <cellStyle name="Hiperlink" xfId="76" builtinId="8" hidden="1"/>
    <cellStyle name="Hiperlink" xfId="78" builtinId="8" hidden="1"/>
    <cellStyle name="Hiperlink" xfId="80" builtinId="8" hidden="1"/>
    <cellStyle name="Hiperlink" xfId="82" builtinId="8" hidden="1"/>
    <cellStyle name="Hiperlink" xfId="84" builtinId="8" hidden="1"/>
    <cellStyle name="Hiperlink" xfId="86" builtinId="8" hidden="1"/>
    <cellStyle name="Hiperlink" xfId="88" builtinId="8" hidden="1"/>
    <cellStyle name="Hiperlink" xfId="90" builtinId="8" hidden="1"/>
    <cellStyle name="Hiperlink" xfId="92" builtinId="8" hidden="1"/>
    <cellStyle name="Hiperlink" xfId="94" builtinId="8" hidden="1"/>
    <cellStyle name="Hiperlink" xfId="96" builtinId="8" hidden="1"/>
    <cellStyle name="Hiperlink" xfId="98" builtinId="8" hidden="1"/>
    <cellStyle name="Hiperlink" xfId="100" builtinId="8" hidden="1"/>
    <cellStyle name="Hiperlink" xfId="102" builtinId="8" hidden="1"/>
    <cellStyle name="Hiperlink" xfId="104" builtinId="8" hidden="1"/>
    <cellStyle name="Hiperlink" xfId="106" builtinId="8" hidden="1"/>
    <cellStyle name="Hiperlink" xfId="108" builtinId="8" hidden="1"/>
    <cellStyle name="Hiperlink" xfId="110" builtinId="8" hidden="1"/>
    <cellStyle name="Hiperlink" xfId="112" builtinId="8" hidden="1"/>
    <cellStyle name="Hiperlink" xfId="114" builtinId="8" hidden="1"/>
    <cellStyle name="Hiperlink" xfId="116" builtinId="8" hidden="1"/>
    <cellStyle name="Hiperlink" xfId="118" builtinId="8" hidden="1"/>
    <cellStyle name="Hiperlink" xfId="120" builtinId="8" hidden="1"/>
    <cellStyle name="Hiperlink" xfId="122" builtinId="8" hidden="1"/>
    <cellStyle name="Hiperlink" xfId="124" builtinId="8" hidden="1"/>
    <cellStyle name="Hiperlink" xfId="126" builtinId="8" hidden="1"/>
    <cellStyle name="Hiperlink" xfId="128" builtinId="8" hidden="1"/>
    <cellStyle name="Hiperlink" xfId="130" builtinId="8" hidden="1"/>
    <cellStyle name="Hiperlink" xfId="132" builtinId="8" hidden="1"/>
    <cellStyle name="Hiperlink" xfId="134" builtinId="8" hidden="1"/>
    <cellStyle name="Hiperlink" xfId="136" builtinId="8" hidden="1"/>
    <cellStyle name="Hiperlink" xfId="138" builtinId="8" hidden="1"/>
    <cellStyle name="Hiperlink" xfId="140" builtinId="8" hidden="1"/>
    <cellStyle name="Hiperlink" xfId="142" builtinId="8" hidden="1"/>
    <cellStyle name="Hiperlink" xfId="144" builtinId="8" hidden="1"/>
    <cellStyle name="Hiperlink" xfId="146" builtinId="8" hidden="1"/>
    <cellStyle name="Hiperlink" xfId="148" builtinId="8" hidden="1"/>
    <cellStyle name="Hiperlink" xfId="150" builtinId="8" hidden="1"/>
    <cellStyle name="Hiperlink" xfId="152" builtinId="8" hidden="1"/>
    <cellStyle name="Hiperlink" xfId="154" builtinId="8" hidden="1"/>
    <cellStyle name="Hiperlink" xfId="156" builtinId="8" hidden="1"/>
    <cellStyle name="Hiperlink" xfId="158" builtinId="8" hidden="1"/>
    <cellStyle name="Hiperlink" xfId="160" builtinId="8" hidden="1"/>
    <cellStyle name="Hiperlink" xfId="162" builtinId="8" hidden="1"/>
    <cellStyle name="Hiperlink" xfId="164" builtinId="8" hidden="1"/>
    <cellStyle name="Hiperlink" xfId="166" builtinId="8" hidden="1"/>
    <cellStyle name="Hiperlink" xfId="168" builtinId="8" hidden="1"/>
    <cellStyle name="Hiperlink" xfId="170" builtinId="8" hidden="1"/>
    <cellStyle name="Hiperlink" xfId="172" builtinId="8" hidden="1"/>
    <cellStyle name="Hiperlink" xfId="174" builtinId="8" hidden="1"/>
    <cellStyle name="Hiperlink" xfId="176" builtinId="8" hidden="1"/>
    <cellStyle name="Hiperlink" xfId="178" builtinId="8" hidden="1"/>
    <cellStyle name="Hiperlink" xfId="180" builtinId="8" hidden="1"/>
    <cellStyle name="Hiperlink" xfId="182" builtinId="8" hidden="1"/>
    <cellStyle name="Hiperlink" xfId="184" builtinId="8" hidden="1"/>
    <cellStyle name="Hiperlink" xfId="186" builtinId="8" hidden="1"/>
    <cellStyle name="Hiperlink" xfId="188" builtinId="8" hidden="1"/>
    <cellStyle name="Hiperlink" xfId="190" builtinId="8" hidden="1"/>
    <cellStyle name="Hiperlink" xfId="192" builtinId="8" hidden="1"/>
    <cellStyle name="Hiperlink" xfId="194" builtinId="8" hidden="1"/>
    <cellStyle name="Hiperlink" xfId="196" builtinId="8" hidden="1"/>
    <cellStyle name="Hiperlink" xfId="198" builtinId="8" hidden="1"/>
    <cellStyle name="Hiperlink" xfId="200" builtinId="8" hidden="1"/>
    <cellStyle name="Hiperlink" xfId="202" builtinId="8" hidden="1"/>
    <cellStyle name="Hiperlink" xfId="204" builtinId="8" hidden="1"/>
    <cellStyle name="Hiperlink" xfId="206" builtinId="8" hidden="1"/>
    <cellStyle name="Hiperlink" xfId="208" builtinId="8" hidden="1"/>
    <cellStyle name="Hiperlink" xfId="210" builtinId="8" hidden="1"/>
    <cellStyle name="Hiperlink" xfId="212" builtinId="8" hidden="1"/>
    <cellStyle name="Hiperlink" xfId="214" builtinId="8" hidden="1"/>
    <cellStyle name="Hiperlink" xfId="216" builtinId="8" hidden="1"/>
    <cellStyle name="Hiperlink" xfId="218" builtinId="8" hidden="1"/>
    <cellStyle name="Hiperlink" xfId="220" builtinId="8" hidden="1"/>
    <cellStyle name="Hiperlink" xfId="222" builtinId="8" hidden="1"/>
    <cellStyle name="Hiperlink" xfId="224" builtinId="8" hidden="1"/>
    <cellStyle name="Hiperlink" xfId="226" builtinId="8" hidden="1"/>
    <cellStyle name="Hiperlink" xfId="228" builtinId="8" hidden="1"/>
    <cellStyle name="Hiperlink" xfId="230" builtinId="8" hidden="1"/>
    <cellStyle name="Hiperlink" xfId="232" builtinId="8" hidden="1"/>
    <cellStyle name="Hiperlink" xfId="234" builtinId="8" hidden="1"/>
    <cellStyle name="Hiperlink" xfId="236" builtinId="8" hidden="1"/>
    <cellStyle name="Hiperlink" xfId="238" builtinId="8" hidden="1"/>
    <cellStyle name="Hiperlink" xfId="240" builtinId="8" hidden="1"/>
    <cellStyle name="Hiperlink" xfId="242" builtinId="8" hidden="1"/>
    <cellStyle name="Hiperlink" xfId="244" builtinId="8" hidden="1"/>
    <cellStyle name="Hiperlink" xfId="246" builtinId="8" hidden="1"/>
    <cellStyle name="Hiperlink" xfId="248" builtinId="8" hidden="1"/>
    <cellStyle name="Hiperlink" xfId="250" builtinId="8" hidden="1"/>
    <cellStyle name="Hiperlink" xfId="252" builtinId="8" hidden="1"/>
    <cellStyle name="Hiperlink" xfId="254" builtinId="8" hidden="1"/>
    <cellStyle name="Hiperlink" xfId="256" builtinId="8" hidden="1"/>
    <cellStyle name="Hiperlink" xfId="258" builtinId="8" hidden="1"/>
    <cellStyle name="Hiperlink" xfId="260" builtinId="8" hidden="1"/>
    <cellStyle name="Hiperlink" xfId="262" builtinId="8" hidden="1"/>
    <cellStyle name="Hiperlink" xfId="264" builtinId="8" hidden="1"/>
    <cellStyle name="Hiperlink" xfId="266" builtinId="8" hidden="1"/>
    <cellStyle name="Hiperlink" xfId="268" builtinId="8" hidden="1"/>
    <cellStyle name="Hiperlink" xfId="270" builtinId="8" hidden="1"/>
    <cellStyle name="Hiperlink" xfId="272" builtinId="8" hidden="1"/>
    <cellStyle name="Hiperlink" xfId="274" builtinId="8" hidden="1"/>
    <cellStyle name="Hiperlink" xfId="276" builtinId="8" hidden="1"/>
    <cellStyle name="Hiperlink" xfId="278" builtinId="8" hidden="1"/>
    <cellStyle name="Hiperlink" xfId="280" builtinId="8" hidden="1"/>
    <cellStyle name="Hiperlink" xfId="282" builtinId="8" hidden="1"/>
    <cellStyle name="Hiperlink" xfId="284" builtinId="8" hidden="1"/>
    <cellStyle name="Hiperlink" xfId="286" builtinId="8" hidden="1"/>
    <cellStyle name="Hiperlink" xfId="288" builtinId="8" hidden="1"/>
    <cellStyle name="Hiperlink" xfId="290" builtinId="8" hidden="1"/>
    <cellStyle name="Hiperlink" xfId="292" builtinId="8" hidden="1"/>
    <cellStyle name="Hiperlink" xfId="294" builtinId="8" hidden="1"/>
    <cellStyle name="Hiperlink" xfId="296" builtinId="8" hidden="1"/>
    <cellStyle name="Hiperlink" xfId="298" builtinId="8" hidden="1"/>
    <cellStyle name="Hiperlink" xfId="300" builtinId="8" hidden="1"/>
    <cellStyle name="Hiperlink" xfId="302" builtinId="8" hidden="1"/>
    <cellStyle name="Hiperlink" xfId="304" builtinId="8" hidden="1"/>
    <cellStyle name="Hiperlink" xfId="306" builtinId="8" hidden="1"/>
    <cellStyle name="Hiperlink" xfId="308" builtinId="8" hidden="1"/>
    <cellStyle name="Hiperlink" xfId="310" builtinId="8" hidden="1"/>
    <cellStyle name="Hiperlink" xfId="312" builtinId="8" hidden="1"/>
    <cellStyle name="Hiperlink" xfId="314" builtinId="8" hidden="1"/>
    <cellStyle name="Hiperlink" xfId="316" builtinId="8" hidden="1"/>
    <cellStyle name="Hiperlink" xfId="318" builtinId="8" hidden="1"/>
    <cellStyle name="Hiperlink" xfId="320" builtinId="8" hidden="1"/>
    <cellStyle name="Hiperlink" xfId="322" builtinId="8" hidden="1"/>
    <cellStyle name="Hiperlink" xfId="324" builtinId="8" hidden="1"/>
    <cellStyle name="Hiperlink" xfId="326" builtinId="8" hidden="1"/>
    <cellStyle name="Hiperlink" xfId="328" builtinId="8" hidden="1"/>
    <cellStyle name="Hiperlink" xfId="330" builtinId="8" hidden="1"/>
    <cellStyle name="Hiperlink" xfId="332" builtinId="8" hidden="1"/>
    <cellStyle name="Hiperlink" xfId="334" builtinId="8" hidden="1"/>
    <cellStyle name="Hiperlink" xfId="336" builtinId="8" hidden="1"/>
    <cellStyle name="Hiperlink" xfId="338" builtinId="8" hidden="1"/>
    <cellStyle name="Hiperlink" xfId="340" builtinId="8" hidden="1"/>
    <cellStyle name="Hiperlink" xfId="342" builtinId="8" hidden="1"/>
    <cellStyle name="Hiperlink" xfId="344" builtinId="8" hidden="1"/>
    <cellStyle name="Hiperlink" xfId="346" builtinId="8" hidden="1"/>
    <cellStyle name="Hiperlink" xfId="348" builtinId="8" hidden="1"/>
    <cellStyle name="Hiperlink" xfId="350" builtinId="8" hidden="1"/>
    <cellStyle name="Hiperlink" xfId="352" builtinId="8" hidden="1"/>
    <cellStyle name="Hiperlink" xfId="354" builtinId="8" hidden="1"/>
    <cellStyle name="Hiperlink" xfId="356" builtinId="8" hidden="1"/>
    <cellStyle name="Hiperlink" xfId="358" builtinId="8" hidden="1"/>
    <cellStyle name="Hiperlink" xfId="360" builtinId="8" hidden="1"/>
    <cellStyle name="Hiperlink" xfId="362" builtinId="8" hidden="1"/>
    <cellStyle name="Hiperlink" xfId="364" builtinId="8" hidden="1"/>
    <cellStyle name="Hiperlink" xfId="366" builtinId="8" hidden="1"/>
    <cellStyle name="Hiperlink" xfId="368" builtinId="8" hidden="1"/>
    <cellStyle name="Hiperlink" xfId="370" builtinId="8" hidden="1"/>
    <cellStyle name="Hiperlink" xfId="372" builtinId="8" hidden="1"/>
    <cellStyle name="Hiperlink" xfId="374" builtinId="8" hidden="1"/>
    <cellStyle name="Hiperlink" xfId="376" builtinId="8" hidden="1"/>
    <cellStyle name="Hiperlink" xfId="378" builtinId="8" hidden="1"/>
    <cellStyle name="Hiperlink" xfId="380" builtinId="8" hidden="1"/>
    <cellStyle name="Hiperlink" xfId="382" builtinId="8" hidden="1"/>
    <cellStyle name="Hiperlink" xfId="384" builtinId="8" hidden="1"/>
    <cellStyle name="Hiperlink" xfId="386" builtinId="8" hidden="1"/>
    <cellStyle name="Hiperlink" xfId="388" builtinId="8" hidden="1"/>
    <cellStyle name="Hiperlink" xfId="390" builtinId="8" hidden="1"/>
    <cellStyle name="Hiperlink" xfId="392" builtinId="8" hidden="1"/>
    <cellStyle name="Hiperlink" xfId="394" builtinId="8" hidden="1"/>
    <cellStyle name="Hiperlink" xfId="401" builtinId="8" hidden="1"/>
    <cellStyle name="Hiperlink" xfId="403" builtinId="8" hidden="1"/>
    <cellStyle name="Hiperlink" xfId="405" builtinId="8" hidden="1"/>
    <cellStyle name="Hiperlink" xfId="407" builtinId="8" hidden="1"/>
    <cellStyle name="Hiperlink" xfId="409" builtinId="8" hidden="1"/>
    <cellStyle name="Hiperlink" xfId="411" builtinId="8" hidden="1"/>
    <cellStyle name="Hiperlink" xfId="413" builtinId="8" hidden="1"/>
    <cellStyle name="Hiperlink" xfId="415" builtinId="8" hidden="1"/>
    <cellStyle name="Hiperlink" xfId="417" builtinId="8" hidden="1"/>
    <cellStyle name="Hiperlink" xfId="419" builtinId="8" hidden="1"/>
    <cellStyle name="Hiperlink" xfId="421" builtinId="8" hidden="1"/>
    <cellStyle name="Hiperlink" xfId="423" builtinId="8" hidden="1"/>
    <cellStyle name="Hiperlink" xfId="425" builtinId="8" hidden="1"/>
    <cellStyle name="Hiperlink" xfId="427" builtinId="8" hidden="1"/>
    <cellStyle name="Hiperlink" xfId="429" builtinId="8" hidden="1"/>
    <cellStyle name="Hiperlink" xfId="431" builtinId="8" hidden="1"/>
    <cellStyle name="Hiperlink" xfId="433" builtinId="8" hidden="1"/>
    <cellStyle name="Hiperlink" xfId="435" builtinId="8" hidden="1"/>
    <cellStyle name="Hiperlink" xfId="437" builtinId="8" hidden="1"/>
    <cellStyle name="Hiperlink" xfId="439" builtinId="8" hidden="1"/>
    <cellStyle name="Hiperlink" xfId="441" builtinId="8" hidden="1"/>
    <cellStyle name="Hiperlink" xfId="443" builtinId="8" hidden="1"/>
    <cellStyle name="Hiperlink" xfId="445" builtinId="8" hidden="1"/>
    <cellStyle name="Hiperlink" xfId="447" builtinId="8" hidden="1"/>
    <cellStyle name="Hiperlink" xfId="449" builtinId="8" hidden="1"/>
    <cellStyle name="Hiperlink" xfId="451" builtinId="8" hidden="1"/>
    <cellStyle name="Hiperlink" xfId="453" builtinId="8" hidden="1"/>
    <cellStyle name="Hiperlink" xfId="455" builtinId="8" hidden="1"/>
    <cellStyle name="Hiperlink Visitado" xfId="2" builtinId="9" hidden="1"/>
    <cellStyle name="Hiperlink Visitado" xfId="4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Hiperlink Visitado" xfId="35" builtinId="9" hidden="1"/>
    <cellStyle name="Hiperlink Visitado" xfId="37" builtinId="9" hidden="1"/>
    <cellStyle name="Hiperlink Visitado" xfId="39" builtinId="9" hidden="1"/>
    <cellStyle name="Hiperlink Visitado" xfId="41" builtinId="9" hidden="1"/>
    <cellStyle name="Hiperlink Visitado" xfId="43" builtinId="9" hidden="1"/>
    <cellStyle name="Hiperlink Visitado" xfId="45" builtinId="9" hidden="1"/>
    <cellStyle name="Hiperlink Visitado" xfId="47" builtinId="9" hidden="1"/>
    <cellStyle name="Hiperlink Visitado" xfId="49" builtinId="9" hidden="1"/>
    <cellStyle name="Hiperlink Visitado" xfId="51" builtinId="9" hidden="1"/>
    <cellStyle name="Hiperlink Visitado" xfId="53" builtinId="9" hidden="1"/>
    <cellStyle name="Hiperlink Visitado" xfId="55" builtinId="9" hidden="1"/>
    <cellStyle name="Hiperlink Visitado" xfId="57" builtinId="9" hidden="1"/>
    <cellStyle name="Hiperlink Visitado" xfId="59" builtinId="9" hidden="1"/>
    <cellStyle name="Hiperlink Visitado" xfId="61" builtinId="9" hidden="1"/>
    <cellStyle name="Hiperlink Visitado" xfId="63" builtinId="9" hidden="1"/>
    <cellStyle name="Hiperlink Visitado" xfId="65" builtinId="9" hidden="1"/>
    <cellStyle name="Hiperlink Visitado" xfId="67" builtinId="9" hidden="1"/>
    <cellStyle name="Hiperlink Visitado" xfId="69" builtinId="9" hidden="1"/>
    <cellStyle name="Hiperlink Visitado" xfId="71" builtinId="9" hidden="1"/>
    <cellStyle name="Hiperlink Visitado" xfId="73" builtinId="9" hidden="1"/>
    <cellStyle name="Hiperlink Visitado" xfId="75" builtinId="9" hidden="1"/>
    <cellStyle name="Hiperlink Visitado" xfId="77" builtinId="9" hidden="1"/>
    <cellStyle name="Hiperlink Visitado" xfId="79" builtinId="9" hidden="1"/>
    <cellStyle name="Hiperlink Visitado" xfId="81" builtinId="9" hidden="1"/>
    <cellStyle name="Hiperlink Visitado" xfId="83" builtinId="9" hidden="1"/>
    <cellStyle name="Hiperlink Visitado" xfId="85" builtinId="9" hidden="1"/>
    <cellStyle name="Hiperlink Visitado" xfId="87" builtinId="9" hidden="1"/>
    <cellStyle name="Hiperlink Visitado" xfId="89" builtinId="9" hidden="1"/>
    <cellStyle name="Hiperlink Visitado" xfId="91" builtinId="9" hidden="1"/>
    <cellStyle name="Hiperlink Visitado" xfId="93" builtinId="9" hidden="1"/>
    <cellStyle name="Hiperlink Visitado" xfId="95" builtinId="9" hidden="1"/>
    <cellStyle name="Hiperlink Visitado" xfId="97" builtinId="9" hidden="1"/>
    <cellStyle name="Hiperlink Visitado" xfId="99" builtinId="9" hidden="1"/>
    <cellStyle name="Hiperlink Visitado" xfId="101" builtinId="9" hidden="1"/>
    <cellStyle name="Hiperlink Visitado" xfId="103" builtinId="9" hidden="1"/>
    <cellStyle name="Hiperlink Visitado" xfId="105" builtinId="9" hidden="1"/>
    <cellStyle name="Hiperlink Visitado" xfId="107" builtinId="9" hidden="1"/>
    <cellStyle name="Hiperlink Visitado" xfId="109" builtinId="9" hidden="1"/>
    <cellStyle name="Hiperlink Visitado" xfId="111" builtinId="9" hidden="1"/>
    <cellStyle name="Hiperlink Visitado" xfId="113" builtinId="9" hidden="1"/>
    <cellStyle name="Hiperlink Visitado" xfId="115" builtinId="9" hidden="1"/>
    <cellStyle name="Hiperlink Visitado" xfId="117" builtinId="9" hidden="1"/>
    <cellStyle name="Hiperlink Visitado" xfId="119" builtinId="9" hidden="1"/>
    <cellStyle name="Hiperlink Visitado" xfId="121" builtinId="9" hidden="1"/>
    <cellStyle name="Hiperlink Visitado" xfId="123" builtinId="9" hidden="1"/>
    <cellStyle name="Hiperlink Visitado" xfId="125" builtinId="9" hidden="1"/>
    <cellStyle name="Hiperlink Visitado" xfId="127" builtinId="9" hidden="1"/>
    <cellStyle name="Hiperlink Visitado" xfId="129" builtinId="9" hidden="1"/>
    <cellStyle name="Hiperlink Visitado" xfId="131" builtinId="9" hidden="1"/>
    <cellStyle name="Hiperlink Visitado" xfId="133" builtinId="9" hidden="1"/>
    <cellStyle name="Hiperlink Visitado" xfId="135" builtinId="9" hidden="1"/>
    <cellStyle name="Hiperlink Visitado" xfId="137" builtinId="9" hidden="1"/>
    <cellStyle name="Hiperlink Visitado" xfId="139" builtinId="9" hidden="1"/>
    <cellStyle name="Hiperlink Visitado" xfId="141" builtinId="9" hidden="1"/>
    <cellStyle name="Hiperlink Visitado" xfId="143" builtinId="9" hidden="1"/>
    <cellStyle name="Hiperlink Visitado" xfId="145" builtinId="9" hidden="1"/>
    <cellStyle name="Hiperlink Visitado" xfId="147" builtinId="9" hidden="1"/>
    <cellStyle name="Hiperlink Visitado" xfId="149" builtinId="9" hidden="1"/>
    <cellStyle name="Hiperlink Visitado" xfId="151" builtinId="9" hidden="1"/>
    <cellStyle name="Hiperlink Visitado" xfId="153" builtinId="9" hidden="1"/>
    <cellStyle name="Hiperlink Visitado" xfId="155" builtinId="9" hidden="1"/>
    <cellStyle name="Hiperlink Visitado" xfId="157" builtinId="9" hidden="1"/>
    <cellStyle name="Hiperlink Visitado" xfId="159" builtinId="9" hidden="1"/>
    <cellStyle name="Hiperlink Visitado" xfId="161" builtinId="9" hidden="1"/>
    <cellStyle name="Hiperlink Visitado" xfId="163" builtinId="9" hidden="1"/>
    <cellStyle name="Hiperlink Visitado" xfId="165" builtinId="9" hidden="1"/>
    <cellStyle name="Hiperlink Visitado" xfId="167" builtinId="9" hidden="1"/>
    <cellStyle name="Hiperlink Visitado" xfId="169" builtinId="9" hidden="1"/>
    <cellStyle name="Hiperlink Visitado" xfId="171" builtinId="9" hidden="1"/>
    <cellStyle name="Hiperlink Visitado" xfId="173" builtinId="9" hidden="1"/>
    <cellStyle name="Hiperlink Visitado" xfId="175" builtinId="9" hidden="1"/>
    <cellStyle name="Hiperlink Visitado" xfId="177" builtinId="9" hidden="1"/>
    <cellStyle name="Hiperlink Visitado" xfId="179" builtinId="9" hidden="1"/>
    <cellStyle name="Hiperlink Visitado" xfId="181" builtinId="9" hidden="1"/>
    <cellStyle name="Hiperlink Visitado" xfId="183" builtinId="9" hidden="1"/>
    <cellStyle name="Hiperlink Visitado" xfId="185" builtinId="9" hidden="1"/>
    <cellStyle name="Hiperlink Visitado" xfId="187" builtinId="9" hidden="1"/>
    <cellStyle name="Hiperlink Visitado" xfId="189" builtinId="9" hidden="1"/>
    <cellStyle name="Hiperlink Visitado" xfId="191" builtinId="9" hidden="1"/>
    <cellStyle name="Hiperlink Visitado" xfId="193" builtinId="9" hidden="1"/>
    <cellStyle name="Hiperlink Visitado" xfId="195" builtinId="9" hidden="1"/>
    <cellStyle name="Hiperlink Visitado" xfId="197" builtinId="9" hidden="1"/>
    <cellStyle name="Hiperlink Visitado" xfId="199" builtinId="9" hidden="1"/>
    <cellStyle name="Hiperlink Visitado" xfId="201" builtinId="9" hidden="1"/>
    <cellStyle name="Hiperlink Visitado" xfId="203" builtinId="9" hidden="1"/>
    <cellStyle name="Hiperlink Visitado" xfId="205" builtinId="9" hidden="1"/>
    <cellStyle name="Hiperlink Visitado" xfId="207" builtinId="9" hidden="1"/>
    <cellStyle name="Hiperlink Visitado" xfId="209" builtinId="9" hidden="1"/>
    <cellStyle name="Hiperlink Visitado" xfId="211" builtinId="9" hidden="1"/>
    <cellStyle name="Hiperlink Visitado" xfId="213" builtinId="9" hidden="1"/>
    <cellStyle name="Hiperlink Visitado" xfId="215" builtinId="9" hidden="1"/>
    <cellStyle name="Hiperlink Visitado" xfId="217" builtinId="9" hidden="1"/>
    <cellStyle name="Hiperlink Visitado" xfId="219" builtinId="9" hidden="1"/>
    <cellStyle name="Hiperlink Visitado" xfId="221" builtinId="9" hidden="1"/>
    <cellStyle name="Hiperlink Visitado" xfId="223" builtinId="9" hidden="1"/>
    <cellStyle name="Hiperlink Visitado" xfId="225" builtinId="9" hidden="1"/>
    <cellStyle name="Hiperlink Visitado" xfId="227" builtinId="9" hidden="1"/>
    <cellStyle name="Hiperlink Visitado" xfId="229" builtinId="9" hidden="1"/>
    <cellStyle name="Hiperlink Visitado" xfId="231" builtinId="9" hidden="1"/>
    <cellStyle name="Hiperlink Visitado" xfId="233" builtinId="9" hidden="1"/>
    <cellStyle name="Hiperlink Visitado" xfId="235" builtinId="9" hidden="1"/>
    <cellStyle name="Hiperlink Visitado" xfId="237" builtinId="9" hidden="1"/>
    <cellStyle name="Hiperlink Visitado" xfId="239" builtinId="9" hidden="1"/>
    <cellStyle name="Hiperlink Visitado" xfId="241" builtinId="9" hidden="1"/>
    <cellStyle name="Hiperlink Visitado" xfId="243" builtinId="9" hidden="1"/>
    <cellStyle name="Hiperlink Visitado" xfId="245" builtinId="9" hidden="1"/>
    <cellStyle name="Hiperlink Visitado" xfId="247" builtinId="9" hidden="1"/>
    <cellStyle name="Hiperlink Visitado" xfId="249" builtinId="9" hidden="1"/>
    <cellStyle name="Hiperlink Visitado" xfId="251" builtinId="9" hidden="1"/>
    <cellStyle name="Hiperlink Visitado" xfId="253" builtinId="9" hidden="1"/>
    <cellStyle name="Hiperlink Visitado" xfId="255" builtinId="9" hidden="1"/>
    <cellStyle name="Hiperlink Visitado" xfId="257" builtinId="9" hidden="1"/>
    <cellStyle name="Hiperlink Visitado" xfId="259" builtinId="9" hidden="1"/>
    <cellStyle name="Hiperlink Visitado" xfId="261" builtinId="9" hidden="1"/>
    <cellStyle name="Hiperlink Visitado" xfId="263" builtinId="9" hidden="1"/>
    <cellStyle name="Hiperlink Visitado" xfId="265" builtinId="9" hidden="1"/>
    <cellStyle name="Hiperlink Visitado" xfId="267" builtinId="9" hidden="1"/>
    <cellStyle name="Hiperlink Visitado" xfId="269" builtinId="9" hidden="1"/>
    <cellStyle name="Hiperlink Visitado" xfId="271" builtinId="9" hidden="1"/>
    <cellStyle name="Hiperlink Visitado" xfId="273" builtinId="9" hidden="1"/>
    <cellStyle name="Hiperlink Visitado" xfId="275" builtinId="9" hidden="1"/>
    <cellStyle name="Hiperlink Visitado" xfId="277" builtinId="9" hidden="1"/>
    <cellStyle name="Hiperlink Visitado" xfId="279" builtinId="9" hidden="1"/>
    <cellStyle name="Hiperlink Visitado" xfId="281" builtinId="9" hidden="1"/>
    <cellStyle name="Hiperlink Visitado" xfId="283" builtinId="9" hidden="1"/>
    <cellStyle name="Hiperlink Visitado" xfId="285" builtinId="9" hidden="1"/>
    <cellStyle name="Hiperlink Visitado" xfId="287" builtinId="9" hidden="1"/>
    <cellStyle name="Hiperlink Visitado" xfId="289" builtinId="9" hidden="1"/>
    <cellStyle name="Hiperlink Visitado" xfId="291" builtinId="9" hidden="1"/>
    <cellStyle name="Hiperlink Visitado" xfId="293" builtinId="9" hidden="1"/>
    <cellStyle name="Hiperlink Visitado" xfId="295" builtinId="9" hidden="1"/>
    <cellStyle name="Hiperlink Visitado" xfId="297" builtinId="9" hidden="1"/>
    <cellStyle name="Hiperlink Visitado" xfId="299" builtinId="9" hidden="1"/>
    <cellStyle name="Hiperlink Visitado" xfId="301" builtinId="9" hidden="1"/>
    <cellStyle name="Hiperlink Visitado" xfId="303" builtinId="9" hidden="1"/>
    <cellStyle name="Hiperlink Visitado" xfId="305" builtinId="9" hidden="1"/>
    <cellStyle name="Hiperlink Visitado" xfId="307" builtinId="9" hidden="1"/>
    <cellStyle name="Hiperlink Visitado" xfId="309" builtinId="9" hidden="1"/>
    <cellStyle name="Hiperlink Visitado" xfId="311" builtinId="9" hidden="1"/>
    <cellStyle name="Hiperlink Visitado" xfId="313" builtinId="9" hidden="1"/>
    <cellStyle name="Hiperlink Visitado" xfId="315" builtinId="9" hidden="1"/>
    <cellStyle name="Hiperlink Visitado" xfId="317" builtinId="9" hidden="1"/>
    <cellStyle name="Hiperlink Visitado" xfId="319" builtinId="9" hidden="1"/>
    <cellStyle name="Hiperlink Visitado" xfId="321" builtinId="9" hidden="1"/>
    <cellStyle name="Hiperlink Visitado" xfId="323" builtinId="9" hidden="1"/>
    <cellStyle name="Hiperlink Visitado" xfId="325" builtinId="9" hidden="1"/>
    <cellStyle name="Hiperlink Visitado" xfId="327" builtinId="9" hidden="1"/>
    <cellStyle name="Hiperlink Visitado" xfId="329" builtinId="9" hidden="1"/>
    <cellStyle name="Hiperlink Visitado" xfId="331" builtinId="9" hidden="1"/>
    <cellStyle name="Hiperlink Visitado" xfId="333" builtinId="9" hidden="1"/>
    <cellStyle name="Hiperlink Visitado" xfId="335" builtinId="9" hidden="1"/>
    <cellStyle name="Hiperlink Visitado" xfId="337" builtinId="9" hidden="1"/>
    <cellStyle name="Hiperlink Visitado" xfId="339" builtinId="9" hidden="1"/>
    <cellStyle name="Hiperlink Visitado" xfId="341" builtinId="9" hidden="1"/>
    <cellStyle name="Hiperlink Visitado" xfId="343" builtinId="9" hidden="1"/>
    <cellStyle name="Hiperlink Visitado" xfId="345" builtinId="9" hidden="1"/>
    <cellStyle name="Hiperlink Visitado" xfId="347" builtinId="9" hidden="1"/>
    <cellStyle name="Hiperlink Visitado" xfId="349" builtinId="9" hidden="1"/>
    <cellStyle name="Hiperlink Visitado" xfId="351" builtinId="9" hidden="1"/>
    <cellStyle name="Hiperlink Visitado" xfId="353" builtinId="9" hidden="1"/>
    <cellStyle name="Hiperlink Visitado" xfId="355" builtinId="9" hidden="1"/>
    <cellStyle name="Hiperlink Visitado" xfId="357" builtinId="9" hidden="1"/>
    <cellStyle name="Hiperlink Visitado" xfId="359" builtinId="9" hidden="1"/>
    <cellStyle name="Hiperlink Visitado" xfId="361" builtinId="9" hidden="1"/>
    <cellStyle name="Hiperlink Visitado" xfId="363" builtinId="9" hidden="1"/>
    <cellStyle name="Hiperlink Visitado" xfId="365" builtinId="9" hidden="1"/>
    <cellStyle name="Hiperlink Visitado" xfId="367" builtinId="9" hidden="1"/>
    <cellStyle name="Hiperlink Visitado" xfId="369" builtinId="9" hidden="1"/>
    <cellStyle name="Hiperlink Visitado" xfId="371" builtinId="9" hidden="1"/>
    <cellStyle name="Hiperlink Visitado" xfId="373" builtinId="9" hidden="1"/>
    <cellStyle name="Hiperlink Visitado" xfId="375" builtinId="9" hidden="1"/>
    <cellStyle name="Hiperlink Visitado" xfId="377" builtinId="9" hidden="1"/>
    <cellStyle name="Hiperlink Visitado" xfId="379" builtinId="9" hidden="1"/>
    <cellStyle name="Hiperlink Visitado" xfId="381" builtinId="9" hidden="1"/>
    <cellStyle name="Hiperlink Visitado" xfId="383" builtinId="9" hidden="1"/>
    <cellStyle name="Hiperlink Visitado" xfId="385" builtinId="9" hidden="1"/>
    <cellStyle name="Hiperlink Visitado" xfId="387" builtinId="9" hidden="1"/>
    <cellStyle name="Hiperlink Visitado" xfId="389" builtinId="9" hidden="1"/>
    <cellStyle name="Hiperlink Visitado" xfId="391" builtinId="9" hidden="1"/>
    <cellStyle name="Hiperlink Visitado" xfId="393" builtinId="9" hidden="1"/>
    <cellStyle name="Hiperlink Visitado" xfId="395" builtinId="9" hidden="1"/>
    <cellStyle name="Hiperlink Visitado" xfId="396" builtinId="9" hidden="1"/>
    <cellStyle name="Hiperlink Visitado" xfId="397" builtinId="9" hidden="1"/>
    <cellStyle name="Hiperlink Visitado" xfId="398" builtinId="9" hidden="1"/>
    <cellStyle name="Hiperlink Visitado" xfId="399" builtinId="9" hidden="1"/>
    <cellStyle name="Hiperlink Visitado" xfId="400" builtinId="9" hidden="1"/>
    <cellStyle name="Hiperlink Visitado" xfId="402" builtinId="9" hidden="1"/>
    <cellStyle name="Hiperlink Visitado" xfId="404" builtinId="9" hidden="1"/>
    <cellStyle name="Hiperlink Visitado" xfId="406" builtinId="9" hidden="1"/>
    <cellStyle name="Hiperlink Visitado" xfId="408" builtinId="9" hidden="1"/>
    <cellStyle name="Hiperlink Visitado" xfId="410" builtinId="9" hidden="1"/>
    <cellStyle name="Hiperlink Visitado" xfId="412" builtinId="9" hidden="1"/>
    <cellStyle name="Hiperlink Visitado" xfId="414" builtinId="9" hidden="1"/>
    <cellStyle name="Hiperlink Visitado" xfId="416" builtinId="9" hidden="1"/>
    <cellStyle name="Hiperlink Visitado" xfId="418" builtinId="9" hidden="1"/>
    <cellStyle name="Hiperlink Visitado" xfId="420" builtinId="9" hidden="1"/>
    <cellStyle name="Hiperlink Visitado" xfId="422" builtinId="9" hidden="1"/>
    <cellStyle name="Hiperlink Visitado" xfId="424" builtinId="9" hidden="1"/>
    <cellStyle name="Hiperlink Visitado" xfId="426" builtinId="9" hidden="1"/>
    <cellStyle name="Hiperlink Visitado" xfId="428" builtinId="9" hidden="1"/>
    <cellStyle name="Hiperlink Visitado" xfId="430" builtinId="9" hidden="1"/>
    <cellStyle name="Hiperlink Visitado" xfId="432" builtinId="9" hidden="1"/>
    <cellStyle name="Hiperlink Visitado" xfId="434" builtinId="9" hidden="1"/>
    <cellStyle name="Hiperlink Visitado" xfId="436" builtinId="9" hidden="1"/>
    <cellStyle name="Hiperlink Visitado" xfId="438" builtinId="9" hidden="1"/>
    <cellStyle name="Hiperlink Visitado" xfId="440" builtinId="9" hidden="1"/>
    <cellStyle name="Hiperlink Visitado" xfId="442" builtinId="9" hidden="1"/>
    <cellStyle name="Hiperlink Visitado" xfId="444" builtinId="9" hidden="1"/>
    <cellStyle name="Hiperlink Visitado" xfId="446" builtinId="9" hidden="1"/>
    <cellStyle name="Hiperlink Visitado" xfId="448" builtinId="9" hidden="1"/>
    <cellStyle name="Hiperlink Visitado" xfId="450" builtinId="9" hidden="1"/>
    <cellStyle name="Hiperlink Visitado" xfId="452" builtinId="9" hidden="1"/>
    <cellStyle name="Hiperlink Visitado" xfId="454" builtinId="9" hidden="1"/>
    <cellStyle name="Hiperlink Visitado" xfId="456" builtinId="9" hidden="1"/>
    <cellStyle name="Moeda 2" xfId="457"/>
    <cellStyle name="Normal" xfId="0" builtinId="0"/>
    <cellStyle name="Porcentagem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477520</xdr:colOff>
      <xdr:row>0</xdr:row>
      <xdr:rowOff>20320</xdr:rowOff>
    </xdr:from>
    <xdr:to>
      <xdr:col>1</xdr:col>
      <xdr:colOff>1493520</xdr:colOff>
      <xdr:row>2</xdr:row>
      <xdr:rowOff>73660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91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123825</xdr:rowOff>
    </xdr:from>
    <xdr:to>
      <xdr:col>1</xdr:col>
      <xdr:colOff>1696596</xdr:colOff>
      <xdr:row>3</xdr:row>
      <xdr:rowOff>145246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FEA657C5-FBEB-EB49-ABE1-EE828B64CD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3825"/>
          <a:ext cx="1925196" cy="10786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101602</xdr:colOff>
      <xdr:row>0</xdr:row>
      <xdr:rowOff>93133</xdr:rowOff>
    </xdr:from>
    <xdr:to>
      <xdr:col>3</xdr:col>
      <xdr:colOff>142242</xdr:colOff>
      <xdr:row>5</xdr:row>
      <xdr:rowOff>2540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2" y="93133"/>
          <a:ext cx="1700107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110067</xdr:colOff>
      <xdr:row>0</xdr:row>
      <xdr:rowOff>42333</xdr:rowOff>
    </xdr:from>
    <xdr:to>
      <xdr:col>2</xdr:col>
      <xdr:colOff>654138</xdr:colOff>
      <xdr:row>5</xdr:row>
      <xdr:rowOff>159004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FEA657C5-FBEB-EB49-ABE1-EE828B64CD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67" y="42333"/>
          <a:ext cx="2161878" cy="1069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1229487</xdr:colOff>
      <xdr:row>4</xdr:row>
      <xdr:rowOff>188800</xdr:rowOff>
    </xdr:to>
    <xdr:pic>
      <xdr:nvPicPr>
        <xdr:cNvPr id="3" name="Imagem 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0712" cy="10099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tapa1_Informac&#807;o&#771;es-Quantitativas_Chamada-2021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Instruções"/>
      <sheetName val="2.Indentificação"/>
      <sheetName val="3.Equipe"/>
      <sheetName val="4. Experiência"/>
      <sheetName val="5.Infraestrutura"/>
      <sheetName val="List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249977111117893"/>
  </sheetPr>
  <dimension ref="A1:B36"/>
  <sheetViews>
    <sheetView showGridLines="0" showRowColHeaders="0" tabSelected="1" zoomScaleNormal="100" zoomScalePageLayoutView="200" workbookViewId="0">
      <selection activeCell="B4" sqref="B4"/>
    </sheetView>
  </sheetViews>
  <sheetFormatPr defaultColWidth="8.85546875" defaultRowHeight="15" x14ac:dyDescent="0.25"/>
  <cols>
    <col min="2" max="2" width="96.140625" customWidth="1"/>
    <col min="3" max="3" width="8.85546875" customWidth="1"/>
  </cols>
  <sheetData>
    <row r="1" spans="1:2" x14ac:dyDescent="0.25">
      <c r="A1" s="9"/>
      <c r="B1" s="13"/>
    </row>
    <row r="2" spans="1:2" ht="51" x14ac:dyDescent="0.35">
      <c r="A2" s="9"/>
      <c r="B2" s="19" t="s">
        <v>85</v>
      </c>
    </row>
    <row r="3" spans="1:2" x14ac:dyDescent="0.25">
      <c r="A3" s="9"/>
      <c r="B3" s="13"/>
    </row>
    <row r="4" spans="1:2" ht="45.75" x14ac:dyDescent="0.25">
      <c r="A4" s="9"/>
      <c r="B4" s="20" t="s">
        <v>86</v>
      </c>
    </row>
    <row r="5" spans="1:2" x14ac:dyDescent="0.25">
      <c r="A5" s="9"/>
      <c r="B5" s="21"/>
    </row>
    <row r="6" spans="1:2" ht="30.75" x14ac:dyDescent="0.25">
      <c r="A6" s="9"/>
      <c r="B6" s="20" t="s">
        <v>99</v>
      </c>
    </row>
    <row r="7" spans="1:2" x14ac:dyDescent="0.25">
      <c r="A7" s="9"/>
      <c r="B7" s="21"/>
    </row>
    <row r="8" spans="1:2" ht="30.75" x14ac:dyDescent="0.25">
      <c r="A8" s="9"/>
      <c r="B8" s="20" t="s">
        <v>98</v>
      </c>
    </row>
    <row r="9" spans="1:2" x14ac:dyDescent="0.25">
      <c r="A9" s="9"/>
      <c r="B9" s="21"/>
    </row>
    <row r="10" spans="1:2" x14ac:dyDescent="0.25">
      <c r="B10" s="12"/>
    </row>
    <row r="11" spans="1:2" x14ac:dyDescent="0.25">
      <c r="B11" s="12"/>
    </row>
    <row r="12" spans="1:2" x14ac:dyDescent="0.25">
      <c r="B12" s="12"/>
    </row>
    <row r="13" spans="1:2" x14ac:dyDescent="0.25">
      <c r="B13" s="12"/>
    </row>
    <row r="14" spans="1:2" x14ac:dyDescent="0.25">
      <c r="B14" s="12"/>
    </row>
    <row r="15" spans="1:2" x14ac:dyDescent="0.25">
      <c r="B15" s="12"/>
    </row>
    <row r="16" spans="1:2" x14ac:dyDescent="0.25">
      <c r="B16" s="12"/>
    </row>
    <row r="17" spans="2:2" x14ac:dyDescent="0.25">
      <c r="B17" s="12"/>
    </row>
    <row r="18" spans="2:2" x14ac:dyDescent="0.25">
      <c r="B18" s="12"/>
    </row>
    <row r="19" spans="2:2" x14ac:dyDescent="0.25">
      <c r="B19" s="12"/>
    </row>
    <row r="20" spans="2:2" x14ac:dyDescent="0.25">
      <c r="B20" s="12"/>
    </row>
    <row r="21" spans="2:2" x14ac:dyDescent="0.25">
      <c r="B21" s="12"/>
    </row>
    <row r="22" spans="2:2" x14ac:dyDescent="0.25">
      <c r="B22" s="12"/>
    </row>
    <row r="23" spans="2:2" x14ac:dyDescent="0.25">
      <c r="B23" s="12"/>
    </row>
    <row r="24" spans="2:2" x14ac:dyDescent="0.25">
      <c r="B24" s="12"/>
    </row>
    <row r="25" spans="2:2" x14ac:dyDescent="0.25">
      <c r="B25" s="12"/>
    </row>
    <row r="26" spans="2:2" x14ac:dyDescent="0.25">
      <c r="B26" s="12"/>
    </row>
    <row r="27" spans="2:2" x14ac:dyDescent="0.25">
      <c r="B27" s="12"/>
    </row>
    <row r="28" spans="2:2" x14ac:dyDescent="0.25">
      <c r="B28" s="12"/>
    </row>
    <row r="29" spans="2:2" x14ac:dyDescent="0.25">
      <c r="B29" s="8"/>
    </row>
    <row r="30" spans="2:2" x14ac:dyDescent="0.25">
      <c r="B30" s="8"/>
    </row>
    <row r="31" spans="2:2" x14ac:dyDescent="0.25">
      <c r="B31" s="8"/>
    </row>
    <row r="32" spans="2:2" x14ac:dyDescent="0.25">
      <c r="B32" s="8"/>
    </row>
    <row r="33" spans="2:2" x14ac:dyDescent="0.25">
      <c r="B33" s="8"/>
    </row>
    <row r="34" spans="2:2" x14ac:dyDescent="0.25">
      <c r="B34" s="8"/>
    </row>
    <row r="35" spans="2:2" x14ac:dyDescent="0.25">
      <c r="B35" s="8"/>
    </row>
    <row r="36" spans="2:2" x14ac:dyDescent="0.25">
      <c r="B36" s="8"/>
    </row>
  </sheetData>
  <sheetProtection algorithmName="SHA-512" hashValue="qQpGcR24eCphHQZFHByIHD5Svbv+ip00SaDLeVQkLhN4niEuJ28D13MDGvgJR4chhsgcp1PwD4yrPDD+w4ASbg==" saltValue="ig24XxvqDLlx7PJxoQt9Og==" spinCount="100000" sheet="1" objects="1" scenarios="1" selectLockedCells="1" selectUnlockedCells="1"/>
  <phoneticPr fontId="7" type="noConversion"/>
  <printOptions horizontalCentered="1"/>
  <pageMargins left="0.51" right="0.51" top="0.79000000000000015" bottom="0.79000000000000015" header="0.31" footer="0.31"/>
  <pageSetup paperSize="9" orientation="portrait" horizontalDpi="4294967292" verticalDpi="4294967292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N45"/>
  <sheetViews>
    <sheetView showGridLines="0" showRowColHeaders="0" workbookViewId="0">
      <selection activeCell="C5" sqref="C5:F5"/>
    </sheetView>
  </sheetViews>
  <sheetFormatPr defaultRowHeight="15" x14ac:dyDescent="0.25"/>
  <cols>
    <col min="1" max="1" width="9.140625" style="39"/>
    <col min="2" max="2" width="30.7109375" style="40" customWidth="1"/>
    <col min="3" max="4" width="25.7109375" style="40" customWidth="1"/>
    <col min="5" max="6" width="28.7109375" style="40" customWidth="1"/>
    <col min="7" max="16384" width="9.140625" style="39"/>
  </cols>
  <sheetData>
    <row r="1" spans="2:14" ht="27.95" customHeight="1" x14ac:dyDescent="0.25"/>
    <row r="2" spans="2:14" ht="27.95" customHeight="1" x14ac:dyDescent="0.25">
      <c r="C2" s="41" t="s">
        <v>110</v>
      </c>
    </row>
    <row r="3" spans="2:14" ht="27.95" customHeight="1" x14ac:dyDescent="0.25">
      <c r="C3" s="42" t="s">
        <v>82</v>
      </c>
    </row>
    <row r="4" spans="2:14" ht="27.95" customHeight="1" x14ac:dyDescent="0.2">
      <c r="K4" s="13"/>
      <c r="L4" s="13"/>
      <c r="M4" s="13"/>
      <c r="N4" s="13"/>
    </row>
    <row r="5" spans="2:14" ht="35.1" customHeight="1" x14ac:dyDescent="0.2">
      <c r="B5" s="43" t="s">
        <v>120</v>
      </c>
      <c r="C5" s="56" t="s">
        <v>121</v>
      </c>
      <c r="D5" s="56"/>
      <c r="E5" s="56"/>
      <c r="F5" s="57"/>
      <c r="L5" s="13"/>
      <c r="M5" s="13"/>
      <c r="N5" s="13"/>
    </row>
    <row r="6" spans="2:14" ht="35.1" customHeight="1" x14ac:dyDescent="0.2">
      <c r="B6" s="44" t="s">
        <v>122</v>
      </c>
      <c r="C6" s="56" t="s">
        <v>123</v>
      </c>
      <c r="D6" s="56"/>
      <c r="E6" s="56"/>
      <c r="F6" s="57"/>
      <c r="L6" s="13"/>
      <c r="M6" s="13"/>
      <c r="N6" s="13"/>
    </row>
    <row r="7" spans="2:14" ht="35.1" customHeight="1" x14ac:dyDescent="0.2">
      <c r="B7" s="43" t="s">
        <v>124</v>
      </c>
      <c r="C7" s="56" t="s">
        <v>125</v>
      </c>
      <c r="D7" s="56"/>
      <c r="E7" s="56"/>
      <c r="F7" s="57"/>
      <c r="K7" s="13"/>
      <c r="L7" s="13"/>
      <c r="M7" s="13"/>
      <c r="N7" s="13"/>
    </row>
    <row r="8" spans="2:14" ht="35.1" customHeight="1" x14ac:dyDescent="0.25">
      <c r="B8" s="45" t="s">
        <v>126</v>
      </c>
      <c r="C8" s="73" t="s">
        <v>164</v>
      </c>
      <c r="D8" s="73"/>
      <c r="E8" s="73"/>
      <c r="F8" s="74"/>
    </row>
    <row r="10" spans="2:14" ht="30" customHeight="1" x14ac:dyDescent="0.25">
      <c r="B10" s="48" t="s">
        <v>127</v>
      </c>
      <c r="C10" s="56" t="s">
        <v>149</v>
      </c>
      <c r="D10" s="56"/>
      <c r="E10" s="56"/>
      <c r="F10" s="57"/>
    </row>
    <row r="11" spans="2:14" ht="30" customHeight="1" x14ac:dyDescent="0.25">
      <c r="B11" s="48" t="s">
        <v>47</v>
      </c>
      <c r="C11" s="56" t="s">
        <v>150</v>
      </c>
      <c r="D11" s="56"/>
      <c r="E11" s="56"/>
      <c r="F11" s="57"/>
    </row>
    <row r="12" spans="2:14" ht="30" customHeight="1" x14ac:dyDescent="0.25">
      <c r="B12" s="48" t="s">
        <v>48</v>
      </c>
      <c r="C12" s="56" t="s">
        <v>151</v>
      </c>
      <c r="D12" s="56"/>
      <c r="E12" s="56"/>
      <c r="F12" s="57"/>
    </row>
    <row r="13" spans="2:14" ht="30" customHeight="1" x14ac:dyDescent="0.25">
      <c r="B13" s="48" t="s">
        <v>49</v>
      </c>
      <c r="C13" s="56" t="s">
        <v>152</v>
      </c>
      <c r="D13" s="56"/>
      <c r="E13" s="56"/>
      <c r="F13" s="57"/>
    </row>
    <row r="15" spans="2:14" ht="30" customHeight="1" x14ac:dyDescent="0.25">
      <c r="B15" s="44" t="s">
        <v>128</v>
      </c>
      <c r="C15" s="56" t="s">
        <v>129</v>
      </c>
      <c r="D15" s="56"/>
      <c r="E15" s="56"/>
      <c r="F15" s="57"/>
    </row>
    <row r="16" spans="2:14" ht="30" customHeight="1" x14ac:dyDescent="0.25">
      <c r="B16" s="44" t="s">
        <v>130</v>
      </c>
      <c r="C16" s="75" t="s">
        <v>131</v>
      </c>
      <c r="D16" s="75"/>
      <c r="E16" s="75" t="s">
        <v>132</v>
      </c>
      <c r="F16" s="76"/>
    </row>
    <row r="18" spans="2:6" ht="30" customHeight="1" x14ac:dyDescent="0.25">
      <c r="B18" s="67" t="s">
        <v>133</v>
      </c>
      <c r="C18" s="68"/>
      <c r="D18" s="68"/>
      <c r="E18" s="68"/>
      <c r="F18" s="69"/>
    </row>
    <row r="19" spans="2:6" ht="30" customHeight="1" x14ac:dyDescent="0.25">
      <c r="B19" s="44" t="s">
        <v>134</v>
      </c>
      <c r="C19" s="56" t="s">
        <v>135</v>
      </c>
      <c r="D19" s="57"/>
      <c r="E19" s="44" t="s">
        <v>147</v>
      </c>
      <c r="F19" s="49" t="s">
        <v>145</v>
      </c>
    </row>
    <row r="20" spans="2:6" ht="30" customHeight="1" x14ac:dyDescent="0.25">
      <c r="B20" s="44" t="s">
        <v>136</v>
      </c>
      <c r="C20" s="56" t="s">
        <v>153</v>
      </c>
      <c r="D20" s="57"/>
      <c r="E20" s="44" t="s">
        <v>148</v>
      </c>
      <c r="F20" s="49" t="s">
        <v>146</v>
      </c>
    </row>
    <row r="21" spans="2:6" ht="30" customHeight="1" x14ac:dyDescent="0.25">
      <c r="B21" s="64" t="s">
        <v>137</v>
      </c>
      <c r="C21" s="65"/>
      <c r="D21" s="65"/>
      <c r="E21" s="65"/>
      <c r="F21" s="66"/>
    </row>
    <row r="22" spans="2:6" ht="30" customHeight="1" x14ac:dyDescent="0.25">
      <c r="B22" s="61" t="s">
        <v>13</v>
      </c>
      <c r="C22" s="62"/>
      <c r="D22" s="63"/>
      <c r="E22" s="47" t="s">
        <v>138</v>
      </c>
      <c r="F22" s="47" t="s">
        <v>139</v>
      </c>
    </row>
    <row r="23" spans="2:6" ht="30" customHeight="1" x14ac:dyDescent="0.25">
      <c r="B23" s="70" t="s">
        <v>140</v>
      </c>
      <c r="C23" s="71"/>
      <c r="D23" s="72"/>
      <c r="E23" s="50" t="s">
        <v>141</v>
      </c>
      <c r="F23" s="50" t="s">
        <v>158</v>
      </c>
    </row>
    <row r="24" spans="2:6" ht="30" customHeight="1" x14ac:dyDescent="0.25">
      <c r="B24" s="61" t="s">
        <v>154</v>
      </c>
      <c r="C24" s="62"/>
      <c r="D24" s="63"/>
      <c r="E24" s="61" t="s">
        <v>155</v>
      </c>
      <c r="F24" s="63"/>
    </row>
    <row r="25" spans="2:6" ht="30" customHeight="1" x14ac:dyDescent="0.25">
      <c r="B25" s="70" t="s">
        <v>156</v>
      </c>
      <c r="C25" s="71"/>
      <c r="D25" s="72"/>
      <c r="E25" s="70" t="s">
        <v>157</v>
      </c>
      <c r="F25" s="72"/>
    </row>
    <row r="26" spans="2:6" ht="30" customHeight="1" x14ac:dyDescent="0.25">
      <c r="B26" s="46"/>
      <c r="C26" s="46"/>
      <c r="D26" s="46"/>
      <c r="E26" s="46"/>
      <c r="F26" s="46"/>
    </row>
    <row r="27" spans="2:6" ht="30" customHeight="1" x14ac:dyDescent="0.25"/>
    <row r="28" spans="2:6" ht="30" customHeight="1" x14ac:dyDescent="0.25">
      <c r="B28" s="67" t="s">
        <v>165</v>
      </c>
      <c r="C28" s="68"/>
      <c r="D28" s="68"/>
      <c r="E28" s="68"/>
      <c r="F28" s="69"/>
    </row>
    <row r="29" spans="2:6" ht="30" customHeight="1" x14ac:dyDescent="0.25">
      <c r="B29" s="44" t="s">
        <v>134</v>
      </c>
      <c r="C29" s="56" t="s">
        <v>135</v>
      </c>
      <c r="D29" s="57"/>
      <c r="E29" s="44" t="s">
        <v>147</v>
      </c>
      <c r="F29" s="49" t="s">
        <v>145</v>
      </c>
    </row>
    <row r="30" spans="2:6" ht="30" customHeight="1" x14ac:dyDescent="0.25">
      <c r="B30" s="44" t="s">
        <v>136</v>
      </c>
      <c r="C30" s="56" t="s">
        <v>153</v>
      </c>
      <c r="D30" s="57"/>
      <c r="E30" s="44" t="s">
        <v>148</v>
      </c>
      <c r="F30" s="49" t="s">
        <v>146</v>
      </c>
    </row>
    <row r="31" spans="2:6" ht="30" customHeight="1" x14ac:dyDescent="0.25">
      <c r="B31" s="64" t="s">
        <v>142</v>
      </c>
      <c r="C31" s="65"/>
      <c r="D31" s="65"/>
      <c r="E31" s="65"/>
      <c r="F31" s="66"/>
    </row>
    <row r="32" spans="2:6" ht="30" customHeight="1" x14ac:dyDescent="0.25">
      <c r="B32" s="61" t="s">
        <v>13</v>
      </c>
      <c r="C32" s="62"/>
      <c r="D32" s="63"/>
      <c r="E32" s="47" t="s">
        <v>138</v>
      </c>
      <c r="F32" s="47" t="s">
        <v>139</v>
      </c>
    </row>
    <row r="33" spans="2:6" ht="30" customHeight="1" x14ac:dyDescent="0.25">
      <c r="B33" s="70" t="s">
        <v>140</v>
      </c>
      <c r="C33" s="71"/>
      <c r="D33" s="72"/>
      <c r="E33" s="50" t="s">
        <v>141</v>
      </c>
      <c r="F33" s="50" t="s">
        <v>158</v>
      </c>
    </row>
    <row r="34" spans="2:6" ht="30" customHeight="1" x14ac:dyDescent="0.25">
      <c r="B34" s="61" t="s">
        <v>154</v>
      </c>
      <c r="C34" s="62"/>
      <c r="D34" s="63"/>
      <c r="E34" s="61" t="s">
        <v>155</v>
      </c>
      <c r="F34" s="63"/>
    </row>
    <row r="35" spans="2:6" ht="30" customHeight="1" x14ac:dyDescent="0.25">
      <c r="B35" s="70" t="s">
        <v>156</v>
      </c>
      <c r="C35" s="71"/>
      <c r="D35" s="72"/>
      <c r="E35" s="70" t="s">
        <v>157</v>
      </c>
      <c r="F35" s="72"/>
    </row>
    <row r="36" spans="2:6" ht="30" customHeight="1" x14ac:dyDescent="0.25"/>
    <row r="37" spans="2:6" ht="30" customHeight="1" x14ac:dyDescent="0.25"/>
    <row r="38" spans="2:6" ht="30" customHeight="1" x14ac:dyDescent="0.25">
      <c r="B38" s="67" t="s">
        <v>143</v>
      </c>
      <c r="C38" s="68"/>
      <c r="D38" s="68"/>
      <c r="E38" s="68"/>
      <c r="F38" s="69"/>
    </row>
    <row r="39" spans="2:6" ht="30" customHeight="1" x14ac:dyDescent="0.25">
      <c r="B39" s="44" t="s">
        <v>134</v>
      </c>
      <c r="C39" s="56" t="s">
        <v>135</v>
      </c>
      <c r="D39" s="57"/>
      <c r="E39" s="44" t="s">
        <v>147</v>
      </c>
      <c r="F39" s="49" t="s">
        <v>145</v>
      </c>
    </row>
    <row r="40" spans="2:6" ht="30" customHeight="1" x14ac:dyDescent="0.25">
      <c r="B40" s="44" t="s">
        <v>136</v>
      </c>
      <c r="C40" s="56" t="s">
        <v>153</v>
      </c>
      <c r="D40" s="57"/>
      <c r="E40" s="44" t="s">
        <v>148</v>
      </c>
      <c r="F40" s="49" t="s">
        <v>146</v>
      </c>
    </row>
    <row r="41" spans="2:6" ht="30" customHeight="1" x14ac:dyDescent="0.25">
      <c r="B41" s="58" t="s">
        <v>144</v>
      </c>
      <c r="C41" s="59"/>
      <c r="D41" s="59"/>
      <c r="E41" s="59"/>
      <c r="F41" s="60"/>
    </row>
    <row r="42" spans="2:6" ht="30" customHeight="1" x14ac:dyDescent="0.25">
      <c r="B42" s="61" t="s">
        <v>13</v>
      </c>
      <c r="C42" s="62"/>
      <c r="D42" s="63"/>
      <c r="E42" s="47" t="s">
        <v>138</v>
      </c>
      <c r="F42" s="47" t="s">
        <v>139</v>
      </c>
    </row>
    <row r="43" spans="2:6" ht="30" customHeight="1" x14ac:dyDescent="0.25">
      <c r="B43" s="70" t="s">
        <v>159</v>
      </c>
      <c r="C43" s="71"/>
      <c r="D43" s="72"/>
      <c r="E43" s="50" t="s">
        <v>161</v>
      </c>
      <c r="F43" s="50" t="s">
        <v>163</v>
      </c>
    </row>
    <row r="44" spans="2:6" ht="30" customHeight="1" x14ac:dyDescent="0.25">
      <c r="B44" s="61" t="s">
        <v>154</v>
      </c>
      <c r="C44" s="62"/>
      <c r="D44" s="63"/>
      <c r="E44" s="61" t="s">
        <v>155</v>
      </c>
      <c r="F44" s="63"/>
    </row>
    <row r="45" spans="2:6" ht="30" customHeight="1" x14ac:dyDescent="0.25">
      <c r="B45" s="70" t="s">
        <v>160</v>
      </c>
      <c r="C45" s="71"/>
      <c r="D45" s="72"/>
      <c r="E45" s="70" t="s">
        <v>162</v>
      </c>
      <c r="F45" s="72"/>
    </row>
  </sheetData>
  <sheetProtection algorithmName="SHA-512" hashValue="nOqaFg5iibzNwW32J4h9U0bo+GRHfGG5Q14FGyjLZnCDM+U6woqBviq091DOHZ4FlWuIHWLpxt3P3sFIjUug4Q==" saltValue="n9qz/WeRSfsX2autU8Z3Lg==" spinCount="100000" sheet="1" objects="1" scenarios="1" selectLockedCells="1"/>
  <protectedRanges>
    <protectedRange algorithmName="SHA-512" hashValue="rLubWfe8Kp2v5jecLg3/d0eMkWOomqaTM3cEswHjFh0WqhZVyC7Qv6P5qKUudK30gvFn3nV9UIhtTLO17/IzIg==" saltValue="Pd2TpTzlTdLugKIBXGtZDg==" spinCount="100000" sqref="C5:F8 C10:F13 C15:F16 C19:D20 F19:F20 B23:F23 B25:F25 C29:D30 F29:F30 B33:F33 B35:F35 C39:D40 F39:F40 B43:F43 B45:F45" name="Intervalo1"/>
  </protectedRanges>
  <mergeCells count="41">
    <mergeCell ref="B43:D43"/>
    <mergeCell ref="B44:D44"/>
    <mergeCell ref="E44:F44"/>
    <mergeCell ref="B45:D45"/>
    <mergeCell ref="E45:F45"/>
    <mergeCell ref="B28:F28"/>
    <mergeCell ref="C29:D29"/>
    <mergeCell ref="B23:D23"/>
    <mergeCell ref="B22:D22"/>
    <mergeCell ref="E25:F25"/>
    <mergeCell ref="B24:D24"/>
    <mergeCell ref="B25:D25"/>
    <mergeCell ref="E24:F24"/>
    <mergeCell ref="C11:F11"/>
    <mergeCell ref="C12:F12"/>
    <mergeCell ref="C13:F13"/>
    <mergeCell ref="C15:F15"/>
    <mergeCell ref="B21:F21"/>
    <mergeCell ref="B18:F18"/>
    <mergeCell ref="C19:D19"/>
    <mergeCell ref="C20:D20"/>
    <mergeCell ref="E16:F16"/>
    <mergeCell ref="C16:D16"/>
    <mergeCell ref="C5:F5"/>
    <mergeCell ref="C6:F6"/>
    <mergeCell ref="C7:F7"/>
    <mergeCell ref="C8:F8"/>
    <mergeCell ref="C10:F10"/>
    <mergeCell ref="C39:D39"/>
    <mergeCell ref="C40:D40"/>
    <mergeCell ref="B41:F41"/>
    <mergeCell ref="B42:D42"/>
    <mergeCell ref="C30:D30"/>
    <mergeCell ref="B31:F31"/>
    <mergeCell ref="B38:F38"/>
    <mergeCell ref="B35:D35"/>
    <mergeCell ref="E35:F35"/>
    <mergeCell ref="B34:D34"/>
    <mergeCell ref="E34:F34"/>
    <mergeCell ref="B32:D32"/>
    <mergeCell ref="B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D3:I28"/>
  <sheetViews>
    <sheetView showGridLines="0" zoomScaleNormal="100" zoomScalePageLayoutView="200" workbookViewId="0">
      <selection activeCell="M12" sqref="M12"/>
    </sheetView>
  </sheetViews>
  <sheetFormatPr defaultColWidth="10.85546875" defaultRowHeight="15" x14ac:dyDescent="0.25"/>
  <cols>
    <col min="1" max="1" width="3" style="9" customWidth="1"/>
    <col min="2" max="3" width="10.85546875" style="9"/>
    <col min="4" max="9" width="20.7109375" style="9" customWidth="1"/>
    <col min="10" max="10" width="4.5703125" style="9" customWidth="1"/>
    <col min="11" max="16384" width="10.85546875" style="9"/>
  </cols>
  <sheetData>
    <row r="3" spans="4:9" ht="15.75" x14ac:dyDescent="0.25">
      <c r="E3" s="15" t="s">
        <v>110</v>
      </c>
    </row>
    <row r="4" spans="4:9" x14ac:dyDescent="0.25">
      <c r="E4" s="9" t="s">
        <v>82</v>
      </c>
    </row>
    <row r="6" spans="4:9" ht="27.95" customHeight="1" x14ac:dyDescent="0.25">
      <c r="D6" s="16" t="s">
        <v>119</v>
      </c>
      <c r="E6" s="77"/>
      <c r="F6" s="78"/>
      <c r="G6" s="78"/>
      <c r="H6" s="78"/>
      <c r="I6" s="79"/>
    </row>
    <row r="8" spans="4:9" ht="27.95" customHeight="1" x14ac:dyDescent="0.25">
      <c r="D8" s="16" t="s">
        <v>79</v>
      </c>
      <c r="E8" s="77"/>
      <c r="F8" s="78"/>
      <c r="G8" s="78"/>
      <c r="H8" s="78"/>
      <c r="I8" s="79"/>
    </row>
    <row r="9" spans="4:9" x14ac:dyDescent="0.25">
      <c r="D9" s="16"/>
      <c r="E9" s="38"/>
      <c r="F9" s="38"/>
      <c r="G9" s="38"/>
      <c r="H9" s="38"/>
      <c r="I9" s="38"/>
    </row>
    <row r="10" spans="4:9" ht="27.95" customHeight="1" x14ac:dyDescent="0.25">
      <c r="D10" s="16" t="s">
        <v>80</v>
      </c>
      <c r="E10" s="77"/>
      <c r="F10" s="78"/>
      <c r="G10" s="78"/>
      <c r="H10" s="78"/>
      <c r="I10" s="79"/>
    </row>
    <row r="11" spans="4:9" x14ac:dyDescent="0.25">
      <c r="D11" s="16"/>
      <c r="E11" s="38"/>
      <c r="F11" s="38"/>
      <c r="G11" s="38"/>
      <c r="H11" s="38"/>
      <c r="I11" s="38"/>
    </row>
    <row r="12" spans="4:9" ht="27.95" customHeight="1" x14ac:dyDescent="0.25">
      <c r="D12" s="16" t="s">
        <v>111</v>
      </c>
      <c r="E12" s="77"/>
      <c r="F12" s="78"/>
      <c r="G12" s="78"/>
      <c r="H12" s="78"/>
      <c r="I12" s="79"/>
    </row>
    <row r="13" spans="4:9" x14ac:dyDescent="0.25">
      <c r="D13" s="16"/>
      <c r="E13" s="38"/>
      <c r="F13" s="38"/>
      <c r="G13" s="38"/>
      <c r="H13" s="38"/>
      <c r="I13" s="38"/>
    </row>
    <row r="14" spans="4:9" ht="27.95" customHeight="1" x14ac:dyDescent="0.25">
      <c r="D14" s="16" t="s">
        <v>81</v>
      </c>
      <c r="E14" s="77"/>
      <c r="F14" s="78"/>
      <c r="G14" s="78"/>
      <c r="H14" s="78"/>
      <c r="I14" s="79"/>
    </row>
    <row r="15" spans="4:9" x14ac:dyDescent="0.25">
      <c r="D15" s="16"/>
      <c r="E15" s="38"/>
      <c r="F15" s="38"/>
      <c r="G15" s="38"/>
      <c r="H15" s="38"/>
      <c r="I15" s="38"/>
    </row>
    <row r="16" spans="4:9" ht="50.1" customHeight="1" x14ac:dyDescent="0.25">
      <c r="D16" s="16" t="s">
        <v>112</v>
      </c>
      <c r="E16" s="77"/>
      <c r="F16" s="78"/>
      <c r="G16" s="78"/>
      <c r="H16" s="78"/>
      <c r="I16" s="79"/>
    </row>
    <row r="17" spans="4:9" x14ac:dyDescent="0.25">
      <c r="D17" s="38"/>
      <c r="E17" s="38"/>
      <c r="F17" s="38"/>
      <c r="G17" s="38"/>
      <c r="H17" s="38"/>
      <c r="I17" s="38"/>
    </row>
    <row r="18" spans="4:9" ht="50.1" customHeight="1" x14ac:dyDescent="0.25">
      <c r="D18" s="16" t="s">
        <v>113</v>
      </c>
      <c r="E18" s="77"/>
      <c r="F18" s="78"/>
      <c r="G18" s="78"/>
      <c r="H18" s="78"/>
      <c r="I18" s="79"/>
    </row>
    <row r="19" spans="4:9" x14ac:dyDescent="0.25">
      <c r="D19" s="38"/>
      <c r="E19" s="38"/>
      <c r="F19" s="38"/>
      <c r="G19" s="38"/>
      <c r="H19" s="38"/>
      <c r="I19" s="38"/>
    </row>
    <row r="20" spans="4:9" ht="50.1" customHeight="1" x14ac:dyDescent="0.25">
      <c r="D20" s="16" t="s">
        <v>114</v>
      </c>
      <c r="E20" s="77"/>
      <c r="F20" s="78"/>
      <c r="G20" s="78"/>
      <c r="H20" s="78"/>
      <c r="I20" s="79"/>
    </row>
    <row r="21" spans="4:9" x14ac:dyDescent="0.25">
      <c r="D21" s="38"/>
      <c r="E21" s="38"/>
      <c r="F21" s="38"/>
      <c r="G21" s="38"/>
      <c r="H21" s="38"/>
      <c r="I21" s="38"/>
    </row>
    <row r="22" spans="4:9" ht="50.1" customHeight="1" x14ac:dyDescent="0.25">
      <c r="D22" s="16" t="s">
        <v>115</v>
      </c>
      <c r="E22" s="77"/>
      <c r="F22" s="78"/>
      <c r="G22" s="78"/>
      <c r="H22" s="78"/>
      <c r="I22" s="79"/>
    </row>
    <row r="23" spans="4:9" x14ac:dyDescent="0.25">
      <c r="D23" s="38"/>
      <c r="E23" s="38"/>
      <c r="F23" s="38"/>
      <c r="G23" s="38"/>
      <c r="H23" s="38"/>
      <c r="I23" s="38"/>
    </row>
    <row r="24" spans="4:9" ht="50.1" customHeight="1" x14ac:dyDescent="0.25">
      <c r="D24" s="16" t="s">
        <v>116</v>
      </c>
      <c r="E24" s="77"/>
      <c r="F24" s="78"/>
      <c r="G24" s="78"/>
      <c r="H24" s="78"/>
      <c r="I24" s="79"/>
    </row>
    <row r="25" spans="4:9" x14ac:dyDescent="0.25">
      <c r="D25" s="38"/>
      <c r="E25" s="38"/>
      <c r="F25" s="38"/>
      <c r="G25" s="38"/>
      <c r="H25" s="38"/>
      <c r="I25" s="38"/>
    </row>
    <row r="26" spans="4:9" ht="50.1" customHeight="1" x14ac:dyDescent="0.25">
      <c r="D26" s="16" t="s">
        <v>117</v>
      </c>
      <c r="E26" s="77"/>
      <c r="F26" s="78"/>
      <c r="G26" s="78"/>
      <c r="H26" s="78"/>
      <c r="I26" s="79"/>
    </row>
    <row r="27" spans="4:9" x14ac:dyDescent="0.25">
      <c r="D27" s="38"/>
      <c r="E27" s="38"/>
      <c r="F27" s="38"/>
      <c r="G27" s="38"/>
      <c r="H27" s="38"/>
      <c r="I27" s="38"/>
    </row>
    <row r="28" spans="4:9" ht="50.1" customHeight="1" x14ac:dyDescent="0.25">
      <c r="D28" s="16" t="s">
        <v>118</v>
      </c>
      <c r="E28" s="77"/>
      <c r="F28" s="78"/>
      <c r="G28" s="78"/>
      <c r="H28" s="78"/>
      <c r="I28" s="79"/>
    </row>
  </sheetData>
  <sheetProtection selectLockedCells="1"/>
  <mergeCells count="12">
    <mergeCell ref="E28:I28"/>
    <mergeCell ref="E6:I6"/>
    <mergeCell ref="E18:I18"/>
    <mergeCell ref="E20:I20"/>
    <mergeCell ref="E22:I22"/>
    <mergeCell ref="E24:I24"/>
    <mergeCell ref="E26:I26"/>
    <mergeCell ref="E8:I8"/>
    <mergeCell ref="E10:I10"/>
    <mergeCell ref="E12:I12"/>
    <mergeCell ref="E14:I14"/>
    <mergeCell ref="E16:I16"/>
  </mergeCells>
  <phoneticPr fontId="7" type="noConversion"/>
  <pageMargins left="0.75000000000000011" right="0.75000000000000011" top="1" bottom="1" header="0.5" footer="0.5"/>
  <pageSetup paperSize="9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[1]Listas!#REF!</xm:f>
          </x14:formula1>
          <xm:sqref>E24:I24 E28:I28 E26:I26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-0.249977111117893"/>
    <pageSetUpPr fitToPage="1"/>
  </sheetPr>
  <dimension ref="B2:L15"/>
  <sheetViews>
    <sheetView showGridLines="0" showRowColHeaders="0" zoomScaleNormal="100" zoomScalePageLayoutView="150" workbookViewId="0">
      <selection activeCell="D8" sqref="D8"/>
    </sheetView>
  </sheetViews>
  <sheetFormatPr defaultColWidth="8.85546875" defaultRowHeight="15" x14ac:dyDescent="0.25"/>
  <cols>
    <col min="1" max="1" width="7.7109375" style="9" customWidth="1"/>
    <col min="2" max="3" width="20.7109375" style="9" customWidth="1"/>
    <col min="4" max="11" width="23.7109375" style="9" customWidth="1"/>
    <col min="12" max="16384" width="8.85546875" style="9"/>
  </cols>
  <sheetData>
    <row r="2" spans="2:12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2:12" ht="15.75" x14ac:dyDescent="0.25">
      <c r="B3" s="13"/>
      <c r="C3" s="13"/>
      <c r="D3" s="15" t="s">
        <v>78</v>
      </c>
      <c r="E3" s="13"/>
      <c r="F3" s="13"/>
      <c r="G3" s="13"/>
      <c r="H3" s="13"/>
      <c r="I3" s="13"/>
      <c r="J3" s="13"/>
      <c r="K3" s="13"/>
      <c r="L3" s="13"/>
    </row>
    <row r="4" spans="2:12" x14ac:dyDescent="0.25">
      <c r="B4" s="13"/>
      <c r="C4" s="13"/>
      <c r="D4" s="30" t="s">
        <v>97</v>
      </c>
      <c r="E4" s="13"/>
      <c r="F4" s="13"/>
      <c r="G4" s="13"/>
      <c r="H4" s="13"/>
      <c r="I4" s="13"/>
      <c r="J4" s="13"/>
      <c r="K4" s="13"/>
      <c r="L4" s="13"/>
    </row>
    <row r="5" spans="2:12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2:12" ht="15.75" thickBot="1" x14ac:dyDescent="0.3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2:12" ht="15.75" thickBot="1" x14ac:dyDescent="0.3">
      <c r="B7" s="80" t="s">
        <v>73</v>
      </c>
      <c r="C7" s="81"/>
      <c r="D7" s="24">
        <v>2022</v>
      </c>
      <c r="E7" s="24">
        <v>2023</v>
      </c>
      <c r="F7" s="24">
        <v>2024</v>
      </c>
      <c r="G7" s="24">
        <v>2025</v>
      </c>
      <c r="H7" s="51">
        <v>2026</v>
      </c>
      <c r="I7" s="51">
        <v>2027</v>
      </c>
      <c r="J7" s="25" t="s">
        <v>15</v>
      </c>
      <c r="K7" s="25" t="s">
        <v>69</v>
      </c>
      <c r="L7" s="13"/>
    </row>
    <row r="8" spans="2:12" ht="15.75" thickBot="1" x14ac:dyDescent="0.3">
      <c r="B8" s="89" t="s">
        <v>89</v>
      </c>
      <c r="C8" s="90"/>
      <c r="D8" s="55"/>
      <c r="E8" s="55"/>
      <c r="F8" s="55"/>
      <c r="G8" s="55"/>
      <c r="H8" s="26"/>
      <c r="I8" s="26"/>
      <c r="J8" s="27">
        <f>SUM(D8:I8)</f>
        <v>0</v>
      </c>
      <c r="K8" s="28" t="str">
        <f>IF(ISERROR(J8/J$12),"--",J8/J$12)</f>
        <v>--</v>
      </c>
      <c r="L8" s="13"/>
    </row>
    <row r="9" spans="2:12" ht="15.75" thickBot="1" x14ac:dyDescent="0.3">
      <c r="B9" s="87" t="s">
        <v>107</v>
      </c>
      <c r="C9" s="29" t="s">
        <v>108</v>
      </c>
      <c r="D9" s="55"/>
      <c r="E9" s="55"/>
      <c r="F9" s="55"/>
      <c r="G9" s="55"/>
      <c r="H9" s="26"/>
      <c r="I9" s="26"/>
      <c r="J9" s="27">
        <f>SUM(D9:I9)</f>
        <v>0</v>
      </c>
      <c r="K9" s="84" t="str">
        <f>IF(ISERROR(J9/J$12),"--",(J9+J10)/J$12)</f>
        <v>--</v>
      </c>
      <c r="L9" s="13"/>
    </row>
    <row r="10" spans="2:12" ht="15.75" thickBot="1" x14ac:dyDescent="0.3">
      <c r="B10" s="88"/>
      <c r="C10" s="29" t="s">
        <v>109</v>
      </c>
      <c r="D10" s="55"/>
      <c r="E10" s="55"/>
      <c r="F10" s="55"/>
      <c r="G10" s="55"/>
      <c r="H10" s="26"/>
      <c r="I10" s="26"/>
      <c r="J10" s="27">
        <f>SUM(D10:I10)</f>
        <v>0</v>
      </c>
      <c r="K10" s="85"/>
      <c r="L10" s="13"/>
    </row>
    <row r="11" spans="2:12" ht="15.75" thickBot="1" x14ac:dyDescent="0.3">
      <c r="B11" s="89" t="s">
        <v>90</v>
      </c>
      <c r="C11" s="90"/>
      <c r="D11" s="55"/>
      <c r="E11" s="55"/>
      <c r="F11" s="55"/>
      <c r="G11" s="55"/>
      <c r="H11" s="26"/>
      <c r="I11" s="26"/>
      <c r="J11" s="27">
        <f>SUM(D11:I11)</f>
        <v>0</v>
      </c>
      <c r="K11" s="28" t="str">
        <f>IF(ISERROR(J11/J$12),"--",J11/J$12)</f>
        <v>--</v>
      </c>
      <c r="L11" s="13"/>
    </row>
    <row r="12" spans="2:12" ht="15.75" thickBot="1" x14ac:dyDescent="0.3">
      <c r="B12" s="82" t="s">
        <v>15</v>
      </c>
      <c r="C12" s="83"/>
      <c r="D12" s="27">
        <f>SUM(D8:D11)</f>
        <v>0</v>
      </c>
      <c r="E12" s="27">
        <f t="shared" ref="E12:I12" si="0">SUM(E8:E11)</f>
        <v>0</v>
      </c>
      <c r="F12" s="27">
        <f t="shared" si="0"/>
        <v>0</v>
      </c>
      <c r="G12" s="27">
        <f t="shared" si="0"/>
        <v>0</v>
      </c>
      <c r="H12" s="27">
        <f t="shared" si="0"/>
        <v>0</v>
      </c>
      <c r="I12" s="27">
        <f t="shared" si="0"/>
        <v>0</v>
      </c>
      <c r="J12" s="27">
        <f>SUM(D12:I12)</f>
        <v>0</v>
      </c>
      <c r="K12" s="28" t="str">
        <f>IF(SUM(K8:K11)=0,"--",SUM(K8:K11))</f>
        <v>--</v>
      </c>
      <c r="L12" s="13"/>
    </row>
    <row r="13" spans="2:12" x14ac:dyDescent="0.25">
      <c r="B13" s="13"/>
      <c r="C13" s="13"/>
      <c r="D13" s="13"/>
      <c r="E13" s="13"/>
      <c r="F13" s="13"/>
      <c r="G13" s="13"/>
      <c r="H13" s="13"/>
      <c r="I13" s="13"/>
      <c r="J13" s="22"/>
      <c r="K13" s="13"/>
      <c r="L13" s="13"/>
    </row>
    <row r="14" spans="2:12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2:12" ht="23.25" x14ac:dyDescent="0.25">
      <c r="B15" s="14" t="s">
        <v>57</v>
      </c>
      <c r="C15" s="14"/>
      <c r="D15" s="86" t="s">
        <v>88</v>
      </c>
      <c r="E15" s="86"/>
      <c r="F15" s="86"/>
      <c r="G15" s="86"/>
      <c r="H15" s="53"/>
      <c r="I15" s="53"/>
      <c r="J15" s="13"/>
      <c r="K15" s="13"/>
      <c r="L15" s="13"/>
    </row>
  </sheetData>
  <sheetProtection algorithmName="SHA-512" hashValue="RVlE4AhUi3LZ7pJbDZ8+JYbjMRCLF+/p3MTb+QuI5xrVmzH9wDSwrX21pUKO8BkES05f+LnFK6asvMBog64Lug==" saltValue="K12DCV+t6r3hAgUKu+IIeA==" spinCount="100000" sheet="1" objects="1" scenarios="1" selectLockedCells="1"/>
  <protectedRanges>
    <protectedRange algorithmName="SHA-512" hashValue="OoWcz32seeV6Cdvljm9NTLxR8DyxRJg4BWVxuiUn6KEGUiCpfisfIiLHquy+8cjxocTFvgjrjuAOXBgDrdHJ+A==" saltValue="4mOz0Wu288w5p0NvB5n2aw==" spinCount="100000" sqref="D8:I11" name="Intervalo1"/>
  </protectedRanges>
  <mergeCells count="7">
    <mergeCell ref="B7:C7"/>
    <mergeCell ref="B12:C12"/>
    <mergeCell ref="K9:K10"/>
    <mergeCell ref="D15:G15"/>
    <mergeCell ref="B9:B10"/>
    <mergeCell ref="B8:C8"/>
    <mergeCell ref="B11:C11"/>
  </mergeCells>
  <phoneticPr fontId="7" type="noConversion"/>
  <pageMargins left="0.51" right="0.51" top="0.79000000000000015" bottom="0.79000000000000015" header="0.31" footer="0.31"/>
  <pageSetup paperSize="9" scale="69" orientation="portrait" horizontalDpi="4294967292" verticalDpi="4294967292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0.499984740745262"/>
    <pageSetUpPr fitToPage="1"/>
  </sheetPr>
  <dimension ref="B2:G62"/>
  <sheetViews>
    <sheetView showGridLines="0" showRowColHeaders="0" zoomScaleNormal="100" zoomScalePageLayoutView="150" workbookViewId="0">
      <selection activeCell="G8" sqref="G8"/>
    </sheetView>
  </sheetViews>
  <sheetFormatPr defaultColWidth="8.85546875" defaultRowHeight="15" x14ac:dyDescent="0.25"/>
  <cols>
    <col min="1" max="1" width="9" style="31" customWidth="1"/>
    <col min="2" max="2" width="9.7109375" style="31" customWidth="1"/>
    <col min="3" max="3" width="26.140625" style="31" customWidth="1"/>
    <col min="4" max="4" width="14.7109375" style="31" customWidth="1"/>
    <col min="5" max="5" width="51.5703125" style="31" customWidth="1"/>
    <col min="6" max="6" width="12.5703125" style="32" customWidth="1"/>
    <col min="7" max="7" width="13" style="32" customWidth="1"/>
    <col min="8" max="8" width="10.42578125" style="31" customWidth="1"/>
    <col min="9" max="16384" width="8.85546875" style="31"/>
  </cols>
  <sheetData>
    <row r="2" spans="2:7" ht="18.75" x14ac:dyDescent="0.3">
      <c r="C2" s="1"/>
    </row>
    <row r="3" spans="2:7" ht="18.75" x14ac:dyDescent="0.3">
      <c r="D3" s="1" t="s">
        <v>59</v>
      </c>
    </row>
    <row r="4" spans="2:7" x14ac:dyDescent="0.25">
      <c r="D4" s="31" t="s">
        <v>58</v>
      </c>
    </row>
    <row r="5" spans="2:7" ht="15.75" thickBot="1" x14ac:dyDescent="0.3">
      <c r="D5" s="18"/>
    </row>
    <row r="6" spans="2:7" ht="15.95" customHeight="1" thickBot="1" x14ac:dyDescent="0.3">
      <c r="B6" s="102" t="s">
        <v>0</v>
      </c>
      <c r="C6" s="104" t="s">
        <v>1</v>
      </c>
      <c r="D6" s="105"/>
      <c r="E6" s="105"/>
      <c r="F6" s="105"/>
      <c r="G6" s="106"/>
    </row>
    <row r="7" spans="2:7" ht="15.95" customHeight="1" thickBot="1" x14ac:dyDescent="0.3">
      <c r="B7" s="103"/>
      <c r="C7" s="33" t="s">
        <v>2</v>
      </c>
      <c r="D7" s="33" t="s">
        <v>3</v>
      </c>
      <c r="E7" s="33" t="s">
        <v>4</v>
      </c>
      <c r="F7" s="33" t="s">
        <v>5</v>
      </c>
      <c r="G7" s="33" t="s">
        <v>6</v>
      </c>
    </row>
    <row r="8" spans="2:7" ht="30" customHeight="1" thickBot="1" x14ac:dyDescent="0.3">
      <c r="B8" s="91">
        <v>1</v>
      </c>
      <c r="C8" s="91" t="s">
        <v>12</v>
      </c>
      <c r="D8" s="91" t="s">
        <v>7</v>
      </c>
      <c r="E8" s="91" t="s">
        <v>105</v>
      </c>
      <c r="F8" s="23">
        <v>2022</v>
      </c>
      <c r="G8" s="34"/>
    </row>
    <row r="9" spans="2:7" ht="30" customHeight="1" thickBot="1" x14ac:dyDescent="0.3">
      <c r="B9" s="92"/>
      <c r="C9" s="92"/>
      <c r="D9" s="92"/>
      <c r="E9" s="92"/>
      <c r="F9" s="35">
        <v>2023</v>
      </c>
      <c r="G9" s="34"/>
    </row>
    <row r="10" spans="2:7" ht="30" customHeight="1" thickBot="1" x14ac:dyDescent="0.3">
      <c r="B10" s="92"/>
      <c r="C10" s="92"/>
      <c r="D10" s="92"/>
      <c r="E10" s="92"/>
      <c r="F10" s="35">
        <v>2024</v>
      </c>
      <c r="G10" s="34"/>
    </row>
    <row r="11" spans="2:7" ht="30" customHeight="1" thickBot="1" x14ac:dyDescent="0.3">
      <c r="B11" s="92"/>
      <c r="C11" s="92"/>
      <c r="D11" s="92"/>
      <c r="E11" s="92"/>
      <c r="F11" s="23">
        <v>2025</v>
      </c>
      <c r="G11" s="34"/>
    </row>
    <row r="12" spans="2:7" ht="30" customHeight="1" thickBot="1" x14ac:dyDescent="0.3">
      <c r="B12" s="92"/>
      <c r="C12" s="92"/>
      <c r="D12" s="92"/>
      <c r="E12" s="92"/>
      <c r="F12" s="52">
        <v>2026</v>
      </c>
      <c r="G12" s="34"/>
    </row>
    <row r="13" spans="2:7" ht="30" customHeight="1" thickBot="1" x14ac:dyDescent="0.3">
      <c r="B13" s="93"/>
      <c r="C13" s="93"/>
      <c r="D13" s="92"/>
      <c r="E13" s="93"/>
      <c r="F13" s="52">
        <v>2027</v>
      </c>
      <c r="G13" s="34"/>
    </row>
    <row r="14" spans="2:7" ht="30" customHeight="1" thickBot="1" x14ac:dyDescent="0.3">
      <c r="B14" s="91">
        <v>2</v>
      </c>
      <c r="C14" s="91" t="s">
        <v>91</v>
      </c>
      <c r="D14" s="92"/>
      <c r="E14" s="91" t="s">
        <v>104</v>
      </c>
      <c r="F14" s="23">
        <v>2022</v>
      </c>
      <c r="G14" s="34"/>
    </row>
    <row r="15" spans="2:7" ht="30" customHeight="1" thickBot="1" x14ac:dyDescent="0.3">
      <c r="B15" s="92"/>
      <c r="C15" s="92"/>
      <c r="D15" s="92"/>
      <c r="E15" s="92"/>
      <c r="F15" s="35">
        <v>2023</v>
      </c>
      <c r="G15" s="34"/>
    </row>
    <row r="16" spans="2:7" ht="30" customHeight="1" thickBot="1" x14ac:dyDescent="0.3">
      <c r="B16" s="92"/>
      <c r="C16" s="92"/>
      <c r="D16" s="92"/>
      <c r="E16" s="92"/>
      <c r="F16" s="35">
        <v>2024</v>
      </c>
      <c r="G16" s="34"/>
    </row>
    <row r="17" spans="2:7" ht="30" customHeight="1" thickBot="1" x14ac:dyDescent="0.3">
      <c r="B17" s="92"/>
      <c r="C17" s="92"/>
      <c r="D17" s="92"/>
      <c r="E17" s="92"/>
      <c r="F17" s="23">
        <v>2025</v>
      </c>
      <c r="G17" s="34"/>
    </row>
    <row r="18" spans="2:7" ht="30" customHeight="1" thickBot="1" x14ac:dyDescent="0.3">
      <c r="B18" s="92"/>
      <c r="C18" s="92"/>
      <c r="D18" s="92"/>
      <c r="E18" s="92"/>
      <c r="F18" s="52">
        <v>2026</v>
      </c>
      <c r="G18" s="34"/>
    </row>
    <row r="19" spans="2:7" ht="30" customHeight="1" thickBot="1" x14ac:dyDescent="0.3">
      <c r="B19" s="93"/>
      <c r="C19" s="93"/>
      <c r="D19" s="92"/>
      <c r="E19" s="93"/>
      <c r="F19" s="52">
        <v>2027</v>
      </c>
      <c r="G19" s="34"/>
    </row>
    <row r="20" spans="2:7" ht="30" customHeight="1" thickBot="1" x14ac:dyDescent="0.3">
      <c r="B20" s="91">
        <v>3</v>
      </c>
      <c r="C20" s="91" t="s">
        <v>10</v>
      </c>
      <c r="D20" s="92"/>
      <c r="E20" s="91" t="s">
        <v>100</v>
      </c>
      <c r="F20" s="23">
        <v>2022</v>
      </c>
      <c r="G20" s="36"/>
    </row>
    <row r="21" spans="2:7" ht="30" customHeight="1" thickBot="1" x14ac:dyDescent="0.3">
      <c r="B21" s="92"/>
      <c r="C21" s="92"/>
      <c r="D21" s="92"/>
      <c r="E21" s="92"/>
      <c r="F21" s="35">
        <v>2023</v>
      </c>
      <c r="G21" s="36"/>
    </row>
    <row r="22" spans="2:7" ht="30" customHeight="1" thickBot="1" x14ac:dyDescent="0.3">
      <c r="B22" s="92"/>
      <c r="C22" s="92"/>
      <c r="D22" s="92"/>
      <c r="E22" s="92"/>
      <c r="F22" s="35">
        <v>2024</v>
      </c>
      <c r="G22" s="36"/>
    </row>
    <row r="23" spans="2:7" ht="30" customHeight="1" thickBot="1" x14ac:dyDescent="0.3">
      <c r="B23" s="92"/>
      <c r="C23" s="92"/>
      <c r="D23" s="92"/>
      <c r="E23" s="92"/>
      <c r="F23" s="23">
        <v>2025</v>
      </c>
      <c r="G23" s="34"/>
    </row>
    <row r="24" spans="2:7" ht="30" customHeight="1" thickBot="1" x14ac:dyDescent="0.3">
      <c r="B24" s="92"/>
      <c r="C24" s="92"/>
      <c r="D24" s="92"/>
      <c r="E24" s="92"/>
      <c r="F24" s="52">
        <v>2026</v>
      </c>
      <c r="G24" s="34"/>
    </row>
    <row r="25" spans="2:7" ht="30" customHeight="1" thickBot="1" x14ac:dyDescent="0.3">
      <c r="B25" s="93"/>
      <c r="C25" s="93"/>
      <c r="D25" s="92"/>
      <c r="E25" s="93"/>
      <c r="F25" s="52">
        <v>2027</v>
      </c>
      <c r="G25" s="34"/>
    </row>
    <row r="26" spans="2:7" ht="30" customHeight="1" thickBot="1" x14ac:dyDescent="0.3">
      <c r="B26" s="91">
        <v>4</v>
      </c>
      <c r="C26" s="91" t="s">
        <v>11</v>
      </c>
      <c r="D26" s="92"/>
      <c r="E26" s="91" t="s">
        <v>101</v>
      </c>
      <c r="F26" s="23">
        <v>2022</v>
      </c>
      <c r="G26" s="37"/>
    </row>
    <row r="27" spans="2:7" ht="30" customHeight="1" thickBot="1" x14ac:dyDescent="0.3">
      <c r="B27" s="92"/>
      <c r="C27" s="92"/>
      <c r="D27" s="92"/>
      <c r="E27" s="92"/>
      <c r="F27" s="35">
        <v>2023</v>
      </c>
      <c r="G27" s="37"/>
    </row>
    <row r="28" spans="2:7" ht="30" customHeight="1" thickBot="1" x14ac:dyDescent="0.3">
      <c r="B28" s="92"/>
      <c r="C28" s="92"/>
      <c r="D28" s="92"/>
      <c r="E28" s="92"/>
      <c r="F28" s="35">
        <v>2024</v>
      </c>
      <c r="G28" s="37"/>
    </row>
    <row r="29" spans="2:7" ht="30" customHeight="1" thickBot="1" x14ac:dyDescent="0.3">
      <c r="B29" s="92"/>
      <c r="C29" s="92"/>
      <c r="D29" s="92"/>
      <c r="E29" s="92"/>
      <c r="F29" s="23">
        <v>2025</v>
      </c>
      <c r="G29" s="37"/>
    </row>
    <row r="30" spans="2:7" ht="30" customHeight="1" thickBot="1" x14ac:dyDescent="0.3">
      <c r="B30" s="92"/>
      <c r="C30" s="92"/>
      <c r="D30" s="92"/>
      <c r="E30" s="92"/>
      <c r="F30" s="52">
        <v>2026</v>
      </c>
      <c r="G30" s="37"/>
    </row>
    <row r="31" spans="2:7" ht="30" customHeight="1" thickBot="1" x14ac:dyDescent="0.3">
      <c r="B31" s="93"/>
      <c r="C31" s="93"/>
      <c r="D31" s="92"/>
      <c r="E31" s="93"/>
      <c r="F31" s="52">
        <v>2027</v>
      </c>
      <c r="G31" s="37"/>
    </row>
    <row r="32" spans="2:7" ht="30" customHeight="1" thickBot="1" x14ac:dyDescent="0.3">
      <c r="B32" s="91">
        <v>5</v>
      </c>
      <c r="C32" s="91" t="s">
        <v>92</v>
      </c>
      <c r="D32" s="92"/>
      <c r="E32" s="91" t="s">
        <v>102</v>
      </c>
      <c r="F32" s="23">
        <v>2022</v>
      </c>
      <c r="G32" s="37"/>
    </row>
    <row r="33" spans="2:7" ht="30" customHeight="1" thickBot="1" x14ac:dyDescent="0.3">
      <c r="B33" s="92"/>
      <c r="C33" s="92"/>
      <c r="D33" s="92"/>
      <c r="E33" s="92"/>
      <c r="F33" s="35">
        <v>2023</v>
      </c>
      <c r="G33" s="37"/>
    </row>
    <row r="34" spans="2:7" ht="30" customHeight="1" thickBot="1" x14ac:dyDescent="0.3">
      <c r="B34" s="92"/>
      <c r="C34" s="92"/>
      <c r="D34" s="92"/>
      <c r="E34" s="92"/>
      <c r="F34" s="35">
        <v>2024</v>
      </c>
      <c r="G34" s="37"/>
    </row>
    <row r="35" spans="2:7" ht="30" customHeight="1" thickBot="1" x14ac:dyDescent="0.3">
      <c r="B35" s="92"/>
      <c r="C35" s="92"/>
      <c r="D35" s="92"/>
      <c r="E35" s="92"/>
      <c r="F35" s="23">
        <v>2025</v>
      </c>
      <c r="G35" s="37"/>
    </row>
    <row r="36" spans="2:7" ht="30" customHeight="1" thickBot="1" x14ac:dyDescent="0.3">
      <c r="B36" s="92"/>
      <c r="C36" s="92"/>
      <c r="D36" s="92"/>
      <c r="E36" s="92"/>
      <c r="F36" s="52">
        <v>2026</v>
      </c>
      <c r="G36" s="37"/>
    </row>
    <row r="37" spans="2:7" ht="30" customHeight="1" thickBot="1" x14ac:dyDescent="0.3">
      <c r="B37" s="93"/>
      <c r="C37" s="93"/>
      <c r="D37" s="92"/>
      <c r="E37" s="93"/>
      <c r="F37" s="52">
        <v>2027</v>
      </c>
      <c r="G37" s="37"/>
    </row>
    <row r="38" spans="2:7" ht="30" customHeight="1" thickBot="1" x14ac:dyDescent="0.3">
      <c r="B38" s="91">
        <v>6</v>
      </c>
      <c r="C38" s="91" t="s">
        <v>8</v>
      </c>
      <c r="D38" s="92"/>
      <c r="E38" s="91" t="s">
        <v>103</v>
      </c>
      <c r="F38" s="23">
        <v>2022</v>
      </c>
      <c r="G38" s="37"/>
    </row>
    <row r="39" spans="2:7" ht="30" customHeight="1" thickBot="1" x14ac:dyDescent="0.3">
      <c r="B39" s="92"/>
      <c r="C39" s="92"/>
      <c r="D39" s="92"/>
      <c r="E39" s="92"/>
      <c r="F39" s="35">
        <v>2023</v>
      </c>
      <c r="G39" s="37"/>
    </row>
    <row r="40" spans="2:7" ht="30" customHeight="1" thickBot="1" x14ac:dyDescent="0.3">
      <c r="B40" s="92"/>
      <c r="C40" s="92"/>
      <c r="D40" s="92"/>
      <c r="E40" s="92"/>
      <c r="F40" s="35">
        <v>2024</v>
      </c>
      <c r="G40" s="37"/>
    </row>
    <row r="41" spans="2:7" ht="30" customHeight="1" thickBot="1" x14ac:dyDescent="0.3">
      <c r="B41" s="92"/>
      <c r="C41" s="92"/>
      <c r="D41" s="92"/>
      <c r="E41" s="92"/>
      <c r="F41" s="23">
        <v>2025</v>
      </c>
      <c r="G41" s="37"/>
    </row>
    <row r="42" spans="2:7" ht="30" customHeight="1" thickBot="1" x14ac:dyDescent="0.3">
      <c r="B42" s="92"/>
      <c r="C42" s="92"/>
      <c r="D42" s="92"/>
      <c r="E42" s="92"/>
      <c r="F42" s="52">
        <v>2026</v>
      </c>
      <c r="G42" s="37"/>
    </row>
    <row r="43" spans="2:7" ht="30" customHeight="1" thickBot="1" x14ac:dyDescent="0.3">
      <c r="B43" s="93"/>
      <c r="C43" s="93"/>
      <c r="D43" s="92"/>
      <c r="E43" s="93"/>
      <c r="F43" s="52">
        <v>2027</v>
      </c>
      <c r="G43" s="37"/>
    </row>
    <row r="44" spans="2:7" ht="30" customHeight="1" thickBot="1" x14ac:dyDescent="0.3">
      <c r="B44" s="94" t="s">
        <v>166</v>
      </c>
      <c r="C44" s="91" t="s">
        <v>170</v>
      </c>
      <c r="D44" s="92"/>
      <c r="E44" s="91" t="s">
        <v>106</v>
      </c>
      <c r="F44" s="23">
        <v>2022</v>
      </c>
      <c r="G44" s="37">
        <v>3</v>
      </c>
    </row>
    <row r="45" spans="2:7" ht="30" customHeight="1" thickBot="1" x14ac:dyDescent="0.3">
      <c r="B45" s="95"/>
      <c r="C45" s="92"/>
      <c r="D45" s="92"/>
      <c r="E45" s="92"/>
      <c r="F45" s="35">
        <v>2023</v>
      </c>
      <c r="G45" s="37">
        <v>3</v>
      </c>
    </row>
    <row r="46" spans="2:7" ht="30" customHeight="1" thickBot="1" x14ac:dyDescent="0.3">
      <c r="B46" s="95"/>
      <c r="C46" s="92"/>
      <c r="D46" s="92"/>
      <c r="E46" s="92"/>
      <c r="F46" s="35">
        <v>2024</v>
      </c>
      <c r="G46" s="37">
        <v>3</v>
      </c>
    </row>
    <row r="47" spans="2:7" ht="30" customHeight="1" thickBot="1" x14ac:dyDescent="0.3">
      <c r="B47" s="95"/>
      <c r="C47" s="92"/>
      <c r="D47" s="92"/>
      <c r="E47" s="92"/>
      <c r="F47" s="23">
        <v>2025</v>
      </c>
      <c r="G47" s="37">
        <v>3</v>
      </c>
    </row>
    <row r="48" spans="2:7" ht="30" customHeight="1" thickBot="1" x14ac:dyDescent="0.3">
      <c r="B48" s="95"/>
      <c r="C48" s="92"/>
      <c r="D48" s="92"/>
      <c r="E48" s="92"/>
      <c r="F48" s="52">
        <v>2026</v>
      </c>
      <c r="G48" s="37">
        <v>3</v>
      </c>
    </row>
    <row r="49" spans="2:7" ht="30" customHeight="1" thickBot="1" x14ac:dyDescent="0.3">
      <c r="B49" s="96"/>
      <c r="C49" s="93"/>
      <c r="D49" s="93"/>
      <c r="E49" s="93"/>
      <c r="F49" s="52">
        <v>2027</v>
      </c>
      <c r="G49" s="37">
        <v>3</v>
      </c>
    </row>
    <row r="50" spans="2:7" ht="30" customHeight="1" thickBot="1" x14ac:dyDescent="0.3">
      <c r="B50" s="91" t="s">
        <v>167</v>
      </c>
      <c r="C50" s="91" t="s">
        <v>93</v>
      </c>
      <c r="D50" s="97" t="s">
        <v>9</v>
      </c>
      <c r="E50" s="91" t="s">
        <v>94</v>
      </c>
      <c r="F50" s="23">
        <v>2022</v>
      </c>
      <c r="G50" s="54" t="e">
        <f>'6.Plano Financeiro'!D11/'6.Plano Financeiro'!D12</f>
        <v>#DIV/0!</v>
      </c>
    </row>
    <row r="51" spans="2:7" ht="30" customHeight="1" thickBot="1" x14ac:dyDescent="0.3">
      <c r="B51" s="92"/>
      <c r="C51" s="92"/>
      <c r="D51" s="98"/>
      <c r="E51" s="92"/>
      <c r="F51" s="35">
        <v>2023</v>
      </c>
      <c r="G51" s="54" t="e">
        <f>SUM('6.Plano Financeiro'!D11:E11)/SUM('6.Plano Financeiro'!D12:E12)</f>
        <v>#DIV/0!</v>
      </c>
    </row>
    <row r="52" spans="2:7" ht="30" customHeight="1" thickBot="1" x14ac:dyDescent="0.3">
      <c r="B52" s="92"/>
      <c r="C52" s="92"/>
      <c r="D52" s="98"/>
      <c r="E52" s="92"/>
      <c r="F52" s="35">
        <v>2024</v>
      </c>
      <c r="G52" s="54" t="e">
        <f>SUM('6.Plano Financeiro'!D11:F11)/SUM('6.Plano Financeiro'!D12:F12)</f>
        <v>#DIV/0!</v>
      </c>
    </row>
    <row r="53" spans="2:7" ht="30" customHeight="1" thickBot="1" x14ac:dyDescent="0.3">
      <c r="B53" s="92"/>
      <c r="C53" s="92"/>
      <c r="D53" s="98"/>
      <c r="E53" s="92"/>
      <c r="F53" s="23">
        <v>2025</v>
      </c>
      <c r="G53" s="54" t="e">
        <f>SUM('6.Plano Financeiro'!D11:G11)/SUM('6.Plano Financeiro'!D12:G12)</f>
        <v>#DIV/0!</v>
      </c>
    </row>
    <row r="54" spans="2:7" ht="30" customHeight="1" thickBot="1" x14ac:dyDescent="0.3">
      <c r="B54" s="92"/>
      <c r="C54" s="92"/>
      <c r="D54" s="98"/>
      <c r="E54" s="92"/>
      <c r="F54" s="52">
        <v>2026</v>
      </c>
      <c r="G54" s="54" t="e">
        <f>SUM('6.Plano Financeiro'!D11:H11)/SUM('6.Plano Financeiro'!D12:H12)</f>
        <v>#DIV/0!</v>
      </c>
    </row>
    <row r="55" spans="2:7" ht="30" customHeight="1" thickBot="1" x14ac:dyDescent="0.3">
      <c r="B55" s="93"/>
      <c r="C55" s="93"/>
      <c r="D55" s="98"/>
      <c r="E55" s="93"/>
      <c r="F55" s="52">
        <v>2027</v>
      </c>
      <c r="G55" s="54" t="e">
        <f>SUM('6.Plano Financeiro'!D11:I11)/SUM('6.Plano Financeiro'!D12:I12)</f>
        <v>#DIV/0!</v>
      </c>
    </row>
    <row r="56" spans="2:7" ht="30" customHeight="1" thickBot="1" x14ac:dyDescent="0.3">
      <c r="B56" s="94" t="s">
        <v>168</v>
      </c>
      <c r="C56" s="91" t="s">
        <v>95</v>
      </c>
      <c r="D56" s="98"/>
      <c r="E56" s="91" t="s">
        <v>96</v>
      </c>
      <c r="F56" s="23">
        <v>2022</v>
      </c>
      <c r="G56" s="54" t="e">
        <f>G20/G14</f>
        <v>#DIV/0!</v>
      </c>
    </row>
    <row r="57" spans="2:7" ht="30" customHeight="1" thickBot="1" x14ac:dyDescent="0.3">
      <c r="B57" s="95"/>
      <c r="C57" s="92"/>
      <c r="D57" s="98"/>
      <c r="E57" s="92"/>
      <c r="F57" s="35">
        <v>2023</v>
      </c>
      <c r="G57" s="54" t="e">
        <f>SUM(G20:G21)/SUM(G14:G15)</f>
        <v>#DIV/0!</v>
      </c>
    </row>
    <row r="58" spans="2:7" ht="30" customHeight="1" thickBot="1" x14ac:dyDescent="0.3">
      <c r="B58" s="95"/>
      <c r="C58" s="92"/>
      <c r="D58" s="98"/>
      <c r="E58" s="92"/>
      <c r="F58" s="35">
        <v>2024</v>
      </c>
      <c r="G58" s="54" t="e">
        <f>SUM(G20:G22)/SUM(G14:G16)</f>
        <v>#DIV/0!</v>
      </c>
    </row>
    <row r="59" spans="2:7" ht="30" customHeight="1" thickBot="1" x14ac:dyDescent="0.3">
      <c r="B59" s="95"/>
      <c r="C59" s="92"/>
      <c r="D59" s="98"/>
      <c r="E59" s="92"/>
      <c r="F59" s="23">
        <v>2025</v>
      </c>
      <c r="G59" s="54" t="e">
        <f>SUM(G20:G23)/SUM(G14:G17)</f>
        <v>#DIV/0!</v>
      </c>
    </row>
    <row r="60" spans="2:7" ht="30" customHeight="1" thickBot="1" x14ac:dyDescent="0.3">
      <c r="B60" s="95"/>
      <c r="C60" s="92"/>
      <c r="D60" s="98"/>
      <c r="E60" s="92"/>
      <c r="F60" s="52">
        <v>2026</v>
      </c>
      <c r="G60" s="54" t="e">
        <f>SUM(G20:G24)/SUM(G14:G18)</f>
        <v>#DIV/0!</v>
      </c>
    </row>
    <row r="61" spans="2:7" ht="30" customHeight="1" thickBot="1" x14ac:dyDescent="0.3">
      <c r="B61" s="96"/>
      <c r="C61" s="93"/>
      <c r="D61" s="99"/>
      <c r="E61" s="93"/>
      <c r="F61" s="52">
        <v>2027</v>
      </c>
      <c r="G61" s="54" t="e">
        <f>SUM(G20:G25)/SUM(G14:G19)</f>
        <v>#DIV/0!</v>
      </c>
    </row>
    <row r="62" spans="2:7" ht="45" customHeight="1" thickBot="1" x14ac:dyDescent="0.3">
      <c r="B62" s="100" t="s">
        <v>169</v>
      </c>
      <c r="C62" s="101"/>
      <c r="D62" s="101"/>
      <c r="E62" s="101"/>
      <c r="F62" s="101"/>
      <c r="G62" s="101"/>
    </row>
  </sheetData>
  <sheetProtection algorithmName="SHA-512" hashValue="Rf3goDNn5vaFmc5FwcU8xtGhwJkv80K5zreXfjq77r428Kk7t6nyDy018/4xiS9gZieAnSM4sJC2pAGOyg7+aQ==" saltValue="oB+o0FW/Qqo2cr4NHlglMg==" spinCount="100000" sheet="1" objects="1" scenarios="1" selectLockedCells="1"/>
  <protectedRanges>
    <protectedRange algorithmName="SHA-512" hashValue="9Ufm5AzRJ/J3NpLOep1rlpigRFecjs3TfMIJQbuESW7neX2wa+Yk1S6xnwdDayxlo6KSMJDpj3XtinYc7D1Llg==" saltValue="ZgJvnca3wj1GNBuvaCRJCg==" spinCount="100000" sqref="G8:G61" name="Intervalo1"/>
  </protectedRanges>
  <mergeCells count="32">
    <mergeCell ref="B62:G62"/>
    <mergeCell ref="B14:B19"/>
    <mergeCell ref="C14:C19"/>
    <mergeCell ref="B6:B7"/>
    <mergeCell ref="C6:G6"/>
    <mergeCell ref="E14:E19"/>
    <mergeCell ref="C8:C13"/>
    <mergeCell ref="B8:B13"/>
    <mergeCell ref="E8:E13"/>
    <mergeCell ref="B50:B55"/>
    <mergeCell ref="C50:C55"/>
    <mergeCell ref="E44:E49"/>
    <mergeCell ref="D8:D49"/>
    <mergeCell ref="B20:B25"/>
    <mergeCell ref="C20:C25"/>
    <mergeCell ref="C26:C31"/>
    <mergeCell ref="B56:B61"/>
    <mergeCell ref="C56:C61"/>
    <mergeCell ref="D50:D61"/>
    <mergeCell ref="E50:E55"/>
    <mergeCell ref="E56:E61"/>
    <mergeCell ref="C44:C49"/>
    <mergeCell ref="B44:B49"/>
    <mergeCell ref="E20:E25"/>
    <mergeCell ref="E38:E43"/>
    <mergeCell ref="C38:C43"/>
    <mergeCell ref="B38:B43"/>
    <mergeCell ref="B26:B31"/>
    <mergeCell ref="B32:B37"/>
    <mergeCell ref="C32:C37"/>
    <mergeCell ref="E32:E37"/>
    <mergeCell ref="E26:E3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9" orientation="portrait" horizontalDpi="4294967292" verticalDpi="4294967292" r:id="rId1"/>
  <headerFooter>
    <oddHeader>&amp;C&amp;"Calibri,Regular"&amp;24&amp;K000000ANEXO</oddHeader>
    <oddFooter>Page &amp;P of &amp;N</oddFooter>
  </headerFooter>
  <ignoredErrors>
    <ignoredError sqref="G51:G54" formulaRange="1"/>
    <ignoredError sqref="G56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Q60"/>
  <sheetViews>
    <sheetView showGridLines="0" showRowColHeaders="0" topLeftCell="A14" workbookViewId="0">
      <selection activeCell="B17" sqref="B17"/>
    </sheetView>
  </sheetViews>
  <sheetFormatPr defaultColWidth="11.42578125" defaultRowHeight="15" x14ac:dyDescent="0.25"/>
  <cols>
    <col min="1" max="1" width="10.5703125" bestFit="1" customWidth="1"/>
    <col min="2" max="2" width="86" customWidth="1"/>
    <col min="3" max="3" width="12.140625" customWidth="1"/>
    <col min="4" max="4" width="8.5703125" customWidth="1"/>
    <col min="5" max="5" width="8.140625" customWidth="1"/>
    <col min="6" max="6" width="15.42578125" customWidth="1"/>
    <col min="7" max="7" width="11.42578125" bestFit="1" customWidth="1"/>
    <col min="8" max="8" width="27.85546875" bestFit="1" customWidth="1"/>
    <col min="9" max="9" width="40" hidden="1" customWidth="1"/>
    <col min="10" max="10" width="12.85546875" hidden="1" customWidth="1"/>
    <col min="11" max="11" width="14" customWidth="1"/>
    <col min="12" max="12" width="16.5703125" customWidth="1"/>
    <col min="13" max="13" width="15.85546875" bestFit="1" customWidth="1"/>
  </cols>
  <sheetData>
    <row r="1" spans="1:13" ht="31.5" hidden="1" x14ac:dyDescent="0.25">
      <c r="A1" s="2" t="s">
        <v>24</v>
      </c>
      <c r="B1" s="2" t="s">
        <v>25</v>
      </c>
      <c r="C1" s="2" t="s">
        <v>22</v>
      </c>
      <c r="D1" s="2" t="s">
        <v>23</v>
      </c>
      <c r="E1" s="2" t="s">
        <v>3</v>
      </c>
      <c r="F1" s="5" t="s">
        <v>30</v>
      </c>
      <c r="G1" s="5" t="s">
        <v>31</v>
      </c>
      <c r="H1" s="2" t="s">
        <v>32</v>
      </c>
      <c r="I1" s="2" t="s">
        <v>37</v>
      </c>
      <c r="J1" s="2" t="s">
        <v>44</v>
      </c>
      <c r="K1" s="5" t="s">
        <v>55</v>
      </c>
      <c r="L1" s="10" t="s">
        <v>19</v>
      </c>
      <c r="M1" s="2" t="s">
        <v>60</v>
      </c>
    </row>
    <row r="2" spans="1:13" hidden="1" x14ac:dyDescent="0.25">
      <c r="A2" s="3" t="s">
        <v>28</v>
      </c>
      <c r="B2" s="3" t="s">
        <v>51</v>
      </c>
      <c r="C2" s="6" t="s">
        <v>43</v>
      </c>
      <c r="D2" s="3" t="s">
        <v>47</v>
      </c>
      <c r="E2" s="3" t="s">
        <v>3</v>
      </c>
      <c r="F2" s="4" t="s">
        <v>50</v>
      </c>
      <c r="G2" s="4" t="s">
        <v>62</v>
      </c>
      <c r="H2" s="4" t="s">
        <v>83</v>
      </c>
      <c r="I2" s="6" t="s">
        <v>35</v>
      </c>
      <c r="J2" s="6" t="s">
        <v>45</v>
      </c>
      <c r="K2" s="6" t="s">
        <v>71</v>
      </c>
      <c r="L2" s="11" t="s">
        <v>42</v>
      </c>
      <c r="M2" s="6" t="s">
        <v>17</v>
      </c>
    </row>
    <row r="3" spans="1:13" hidden="1" x14ac:dyDescent="0.25">
      <c r="A3" s="3" t="s">
        <v>14</v>
      </c>
      <c r="B3" s="3" t="s">
        <v>52</v>
      </c>
      <c r="C3" s="3" t="s">
        <v>64</v>
      </c>
      <c r="D3" s="3" t="s">
        <v>48</v>
      </c>
      <c r="F3" s="3" t="str">
        <f>D2</f>
        <v>Sublinha 1</v>
      </c>
      <c r="G3" s="3" t="s">
        <v>63</v>
      </c>
      <c r="H3" s="6" t="s">
        <v>33</v>
      </c>
      <c r="I3" s="6" t="s">
        <v>36</v>
      </c>
      <c r="J3" s="6" t="s">
        <v>46</v>
      </c>
      <c r="K3" s="6" t="s">
        <v>70</v>
      </c>
      <c r="L3" s="11" t="s">
        <v>56</v>
      </c>
      <c r="M3" s="6" t="s">
        <v>18</v>
      </c>
    </row>
    <row r="4" spans="1:13" hidden="1" x14ac:dyDescent="0.25">
      <c r="A4" s="3" t="s">
        <v>29</v>
      </c>
      <c r="C4" s="3" t="s">
        <v>68</v>
      </c>
      <c r="D4" s="7" t="s">
        <v>49</v>
      </c>
      <c r="F4" s="3" t="str">
        <f>D3</f>
        <v>Sublinha 2</v>
      </c>
      <c r="G4" s="3" t="s">
        <v>84</v>
      </c>
      <c r="H4" s="6" t="s">
        <v>74</v>
      </c>
      <c r="I4" s="6" t="s">
        <v>40</v>
      </c>
      <c r="M4" s="3" t="s">
        <v>61</v>
      </c>
    </row>
    <row r="5" spans="1:13" hidden="1" x14ac:dyDescent="0.25">
      <c r="A5" s="3" t="s">
        <v>26</v>
      </c>
      <c r="C5" s="3" t="s">
        <v>20</v>
      </c>
      <c r="D5" s="7"/>
      <c r="F5" s="3" t="str">
        <f>D4</f>
        <v>Sublinha 3</v>
      </c>
      <c r="H5" s="6" t="s">
        <v>34</v>
      </c>
      <c r="I5" s="6" t="s">
        <v>38</v>
      </c>
    </row>
    <row r="6" spans="1:13" hidden="1" x14ac:dyDescent="0.25">
      <c r="A6" s="3" t="s">
        <v>27</v>
      </c>
      <c r="C6" s="3" t="s">
        <v>53</v>
      </c>
      <c r="F6" s="3"/>
      <c r="H6" s="6" t="s">
        <v>75</v>
      </c>
      <c r="I6" s="6" t="s">
        <v>39</v>
      </c>
    </row>
    <row r="7" spans="1:13" hidden="1" x14ac:dyDescent="0.25">
      <c r="C7" s="3" t="s">
        <v>21</v>
      </c>
      <c r="H7" s="6" t="s">
        <v>76</v>
      </c>
      <c r="I7" s="6" t="s">
        <v>41</v>
      </c>
    </row>
    <row r="8" spans="1:13" hidden="1" x14ac:dyDescent="0.25">
      <c r="C8" s="3" t="s">
        <v>65</v>
      </c>
      <c r="H8" s="6" t="s">
        <v>77</v>
      </c>
    </row>
    <row r="9" spans="1:13" hidden="1" x14ac:dyDescent="0.25">
      <c r="C9" s="3" t="s">
        <v>66</v>
      </c>
      <c r="H9" s="6" t="s">
        <v>72</v>
      </c>
    </row>
    <row r="10" spans="1:13" hidden="1" x14ac:dyDescent="0.25">
      <c r="C10" s="3" t="s">
        <v>67</v>
      </c>
    </row>
    <row r="11" spans="1:13" hidden="1" x14ac:dyDescent="0.25">
      <c r="C11" s="6" t="s">
        <v>16</v>
      </c>
    </row>
    <row r="12" spans="1:13" hidden="1" x14ac:dyDescent="0.25">
      <c r="C12" s="3" t="s">
        <v>54</v>
      </c>
    </row>
    <row r="13" spans="1:13" hidden="1" x14ac:dyDescent="0.25">
      <c r="C13" s="6" t="s">
        <v>72</v>
      </c>
    </row>
    <row r="17" spans="1:17" ht="84" x14ac:dyDescent="0.25">
      <c r="B17" s="17" t="s">
        <v>87</v>
      </c>
    </row>
    <row r="18" spans="1:17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17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1:17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</sheetData>
  <sheetProtection algorithmName="SHA-512" hashValue="ydiUAqSOo6oEErJIamLGMhtx6jquryJ0kmgG1s17UklgWU4JAUJvWhZMAf3OgA7P2xDPruQxx5N9fPNpbXkbFw==" saltValue="BM8q+nYJtoq2yYo9tf+Xjw==" spinCount="100000" sheet="1" scenarios="1" selectLockedCells="1" selectUnlockedCells="1"/>
  <sortState ref="C2:C12">
    <sortCondition ref="C2:C12"/>
  </sortState>
  <phoneticPr fontId="7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17</vt:i4>
      </vt:variant>
    </vt:vector>
  </HeadingPairs>
  <TitlesOfParts>
    <vt:vector size="23" baseType="lpstr">
      <vt:lpstr>1.Instruções</vt:lpstr>
      <vt:lpstr>2.Identificação</vt:lpstr>
      <vt:lpstr>2.Indentificação Etapa 1</vt:lpstr>
      <vt:lpstr>6.Plano Financeiro</vt:lpstr>
      <vt:lpstr>7.Indicadores e metas</vt:lpstr>
      <vt:lpstr>Listas</vt:lpstr>
      <vt:lpstr>'1.Instruções'!Area_de_impressao</vt:lpstr>
      <vt:lpstr>'2.Indentificação Etapa 1'!Area_de_impressao</vt:lpstr>
      <vt:lpstr>'7.Indicadores e metas'!Area_de_impressao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'1.Instruções'!Titulos_de_impressao</vt:lpstr>
      <vt:lpstr>Unidade</vt:lpstr>
      <vt:lpstr>Vinculo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cp:keywords/>
  <dc:description/>
  <cp:lastModifiedBy>Rubens da Silva Braz Filho</cp:lastModifiedBy>
  <cp:revision/>
  <cp:lastPrinted>2020-01-21T20:19:50Z</cp:lastPrinted>
  <dcterms:created xsi:type="dcterms:W3CDTF">2015-10-29T13:55:04Z</dcterms:created>
  <dcterms:modified xsi:type="dcterms:W3CDTF">2021-07-19T18:29:10Z</dcterms:modified>
</cp:coreProperties>
</file>