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Projetos\Chamadas\2020_04 - PP ROTA2030\1. Documentos da Chamada\1. Documentos do WebSite\Para Website\"/>
    </mc:Choice>
  </mc:AlternateContent>
  <xr:revisionPtr revIDLastSave="0" documentId="13_ncr:1_{5D3C5512-4777-4143-A95D-C4BA1C8B8270}" xr6:coauthVersionLast="45" xr6:coauthVersionMax="45" xr10:uidLastSave="{00000000-0000-0000-0000-000000000000}"/>
  <bookViews>
    <workbookView xWindow="45" yWindow="-16320" windowWidth="29040" windowHeight="15840" tabRatio="803" activeTab="6" xr2:uid="{00000000-000D-0000-FFFF-FFFF00000000}"/>
  </bookViews>
  <sheets>
    <sheet name="1.Instruções" sheetId="8" r:id="rId1"/>
    <sheet name="2.Indentificação" sheetId="14" r:id="rId2"/>
    <sheet name="3.Equipe" sheetId="5" r:id="rId3"/>
    <sheet name="4. Experiência" sheetId="2" r:id="rId4"/>
    <sheet name="5.Infraestrutura" sheetId="10" r:id="rId5"/>
    <sheet name="6.Plano Financeiro" sheetId="6" r:id="rId6"/>
    <sheet name="7.Indicadores e metas" sheetId="3" r:id="rId7"/>
    <sheet name="Listas" sheetId="13" state="hidden" r:id="rId8"/>
  </sheets>
  <definedNames>
    <definedName name="_xlnm._FilterDatabase" localSheetId="2" hidden="1">'3.Equipe'!$B$6:$M$6</definedName>
    <definedName name="_xlnm._FilterDatabase" localSheetId="3" hidden="1">'4. Experiência'!$A$7:$X$107</definedName>
    <definedName name="_xlnm._FilterDatabase" localSheetId="4" hidden="1">'5.Infraestrutura'!$B$6:$E$6</definedName>
    <definedName name="_xlnm.Print_Area" localSheetId="0">'1.Instruções'!$B$1:$B$4</definedName>
    <definedName name="_xlnm.Print_Area" localSheetId="1">'2.Indentificação'!$A$1:$J$16</definedName>
    <definedName name="_xlnm.Print_Area" localSheetId="2">'3.Equipe'!$B$1:$K$20</definedName>
    <definedName name="_xlnm.Print_Area" localSheetId="4">'5.Infraestrutura'!$B$1:$E$26</definedName>
    <definedName name="_xlnm.Print_Area" localSheetId="5">'6.Plano Financeiro'!#REF!</definedName>
    <definedName name="_xlnm.Print_Area" localSheetId="6">'7.Indicadores e metas'!$A$1:$H$46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_xlnm.Print_Titles" localSheetId="2">'3.Equipe'!$1:$6</definedName>
    <definedName name="_xlnm.Print_Titles" localSheetId="4">'5.Infraestrutura'!$1:$6</definedName>
    <definedName name="Unidade">Listas!$E$2</definedName>
    <definedName name="Vinculo">Listas!$B$2:$B$3</definedName>
  </definedNames>
  <calcPr calcId="191029"/>
</workbook>
</file>

<file path=xl/calcChain.xml><?xml version="1.0" encoding="utf-8"?>
<calcChain xmlns="http://schemas.openxmlformats.org/spreadsheetml/2006/main">
  <c r="D17" i="6" l="1"/>
  <c r="H17" i="6" s="1"/>
  <c r="H15" i="6"/>
  <c r="H16" i="6"/>
  <c r="H12" i="6"/>
  <c r="H13" i="6"/>
  <c r="H9" i="6"/>
  <c r="H10" i="6"/>
  <c r="G17" i="6"/>
  <c r="F17" i="6"/>
  <c r="E17" i="6"/>
  <c r="F4" i="2" l="1"/>
  <c r="I39" i="5" l="1"/>
  <c r="I38" i="5"/>
  <c r="I37" i="5"/>
  <c r="I36" i="5"/>
  <c r="I35" i="5"/>
  <c r="I34" i="5"/>
  <c r="I33" i="5" l="1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81" i="5" l="1"/>
  <c r="I80" i="5"/>
  <c r="I79" i="5"/>
  <c r="I78" i="5"/>
  <c r="I77" i="5"/>
  <c r="I76" i="5"/>
  <c r="I75" i="5"/>
  <c r="H14" i="6" l="1"/>
  <c r="H11" i="6"/>
  <c r="H8" i="6"/>
  <c r="I14" i="6" l="1"/>
  <c r="I15" i="6"/>
  <c r="I16" i="6"/>
  <c r="I13" i="6"/>
  <c r="I11" i="6"/>
  <c r="I12" i="6"/>
  <c r="I8" i="6"/>
  <c r="I10" i="6"/>
  <c r="I9" i="6"/>
  <c r="J14" i="6" l="1"/>
  <c r="J11" i="6"/>
  <c r="J8" i="6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11" i="5"/>
  <c r="I10" i="5"/>
  <c r="I9" i="5"/>
  <c r="I8" i="5"/>
  <c r="I7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F4" i="13"/>
  <c r="F5" i="13"/>
  <c r="F3" i="13"/>
  <c r="J1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C6" authorId="0" shapeId="0" xr:uid="{00000000-0006-0000-0200-000001000000}">
      <text>
        <r>
          <rPr>
            <b/>
            <sz val="9"/>
            <color rgb="FF000000"/>
            <rFont val="Calibri"/>
            <family val="2"/>
          </rPr>
          <t>Nome completo conforme consta no CPF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6" authorId="0" shapeId="0" xr:uid="{00000000-0006-0000-0200-000002000000}">
      <text>
        <r>
          <rPr>
            <b/>
            <sz val="9"/>
            <color rgb="FF000000"/>
            <rFont val="Calibri"/>
            <family val="2"/>
          </rPr>
          <t>Digite apenas números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E6" authorId="0" shapeId="0" xr:uid="{00000000-0006-0000-0200-000003000000}">
      <text>
        <r>
          <rPr>
            <b/>
            <sz val="9"/>
            <color rgb="FF000000"/>
            <rFont val="Calibri"/>
            <family val="2"/>
          </rPr>
          <t>Selecione o nível máximo de formação entre as opções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200-000004000000}">
      <text>
        <r>
          <rPr>
            <b/>
            <sz val="9"/>
            <color rgb="FF000000"/>
            <rFont val="Calibri"/>
            <family val="2"/>
          </rPr>
          <t xml:space="preserve">Informe a quantidades de </t>
        </r>
        <r>
          <rPr>
            <b/>
            <sz val="9"/>
            <color rgb="FFFF0000"/>
            <rFont val="Calibri"/>
            <family val="2"/>
          </rPr>
          <t>HORAS / MÊS</t>
        </r>
        <r>
          <rPr>
            <b/>
            <sz val="9"/>
            <color rgb="FF000000"/>
            <rFont val="Calibri"/>
            <family val="2"/>
          </rPr>
          <t xml:space="preserve"> disponíveis exclusivamente para atividades na Unidade EMBRAPII. Exclua desta disponibilidade outras atividades não relacionadas à EMBRAPII e considere o limite máximo mensal contratual.</t>
        </r>
      </text>
    </comment>
    <comment ref="H6" authorId="0" shapeId="0" xr:uid="{00000000-0006-0000-0200-000005000000}">
      <text>
        <r>
          <rPr>
            <b/>
            <sz val="9"/>
            <color rgb="FF000000"/>
            <rFont val="Calibri"/>
            <family val="2"/>
          </rPr>
          <t>Selecione o principal papel do membro da equipe nas atividades da unidade EMBRAPII candidata ao credenciamento.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200-000006000000}">
      <text>
        <r>
          <rPr>
            <b/>
            <sz val="9"/>
            <color rgb="FF000000"/>
            <rFont val="Calibri"/>
            <family val="2"/>
          </rPr>
          <t>Selecione a participação prioritária em função do papel / atividade na unidade EMBRAPII.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6" authorId="0" shapeId="0" xr:uid="{00000000-0006-0000-0200-000007000000}">
      <text>
        <r>
          <rPr>
            <b/>
            <sz val="9"/>
            <color rgb="FFFF0000"/>
            <rFont val="Calibri"/>
            <family val="2"/>
          </rPr>
          <t>PERMENENTES</t>
        </r>
        <r>
          <rPr>
            <b/>
            <sz val="9"/>
            <color rgb="FF000000"/>
            <rFont val="Calibri"/>
            <family val="2"/>
          </rPr>
          <t xml:space="preserve"> -  vínculo empregatício por tempo indeterminado com a Instituição, independente da atividade / função.
</t>
        </r>
        <r>
          <rPr>
            <b/>
            <sz val="9"/>
            <color rgb="FFFF0000"/>
            <rFont val="Calibri"/>
            <family val="2"/>
          </rPr>
          <t>TEMPORÁRIOS</t>
        </r>
        <r>
          <rPr>
            <b/>
            <sz val="9"/>
            <color rgb="FF000000"/>
            <rFont val="Calibri"/>
            <family val="2"/>
          </rPr>
          <t xml:space="preserve"> - vínculo por tempo determinado e fins específicos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  <author>Marcos Simonetti</author>
  </authors>
  <commentList>
    <comment ref="P6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O Valor total de  deve ser idêntico a soma dos valores lançados na destinação dos recursos.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T6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>A soma dos valores lançados na destinação dos recursos deve ser idêntica ao valor total do projeto.</t>
        </r>
      </text>
    </comment>
    <comment ref="B7" authorId="0" shapeId="0" xr:uid="{00000000-0006-0000-0300-000003000000}">
      <text>
        <r>
          <rPr>
            <b/>
            <sz val="9"/>
            <color rgb="FF000000"/>
            <rFont val="Calibri"/>
            <family val="2"/>
          </rPr>
          <t>Empresa  (max. 50 caracteres) que aporta os RECURSOS FINANCEIROS no projeto aqui indentificado. Vide caracterização da empresa na chamada. Certifique-se que a empresa possue um dos seguintes CNAEs: 29.1; 29.2; 29,3; 29,4 ou que sejam associados ao Sindicato Nacional da Indústria de Componentes para Veículos Automotores – Sindipeças ou ainda à Associação Brasileira da Indústria de Autopeças - Abipeças.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C7" authorId="1" shapeId="0" xr:uid="{734367C3-9AC7-4F86-AF42-30B1E400F09E}">
      <text>
        <r>
          <rPr>
            <sz val="9"/>
            <color indexed="81"/>
            <rFont val="Segoe UI"/>
            <family val="2"/>
          </rPr>
          <t xml:space="preserve">O CNPJ será utilizado para verificação do CNAE da empresa e se ela é associada ao Sindipeças ou Abipeças
</t>
        </r>
      </text>
    </comment>
    <comment ref="F7" authorId="0" shapeId="0" xr:uid="{00000000-0006-0000-0300-000004000000}">
      <text>
        <r>
          <rPr>
            <b/>
            <sz val="9"/>
            <color rgb="FF000000"/>
            <rFont val="Calibri"/>
            <family val="2"/>
          </rPr>
          <t xml:space="preserve">Titulo explicativo do projeto (max. 100 caracteres). 
</t>
        </r>
        <r>
          <rPr>
            <b/>
            <sz val="9"/>
            <color rgb="FF000000"/>
            <rFont val="Calibri"/>
            <family val="2"/>
          </rPr>
          <t>O título e o objetivo do projeto devem permitir o entedimento do seu conteúdo de PD&amp;I desenvolvido para a empresa contratante</t>
        </r>
      </text>
    </comment>
    <comment ref="G7" authorId="0" shapeId="0" xr:uid="{00000000-0006-0000-0300-000005000000}">
      <text>
        <r>
          <rPr>
            <b/>
            <sz val="9"/>
            <color rgb="FF000000"/>
            <rFont val="Calibri"/>
            <family val="2"/>
          </rPr>
          <t>Os objetivos e o título (máx. 200 carcteres) deve caracterizar o conteúdo de PD&amp;I do projeto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H7" authorId="0" shapeId="0" xr:uid="{00000000-0006-0000-0300-000006000000}">
      <text>
        <r>
          <rPr>
            <b/>
            <sz val="9"/>
            <color rgb="FF000000"/>
            <rFont val="Calibri"/>
            <family val="2"/>
          </rPr>
          <t>Trata-se do principal entregável (tecnológico) à empresa contratante que esteja diretamete vinculada à inovação desenvolvida no projeto. Selecione a melhor opção para caracterizar os resultados do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I7" authorId="0" shapeId="0" xr:uid="{00000000-0006-0000-0300-000007000000}">
      <text>
        <r>
          <rPr>
            <b/>
            <sz val="9"/>
            <color indexed="81"/>
            <rFont val="Calibri"/>
            <family val="2"/>
          </rPr>
          <t>Carcterize (máx. 100 carcateres) a(s) principal(is) inovação(ões) desenvolvida(s) no projeto indicando também se é um material,  processo,  rota tecnológica,  produto, componente, equipamento, etc.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7" authorId="0" shapeId="0" xr:uid="{00000000-0006-0000-0300-000008000000}">
      <text>
        <r>
          <rPr>
            <b/>
            <sz val="9"/>
            <color rgb="FF000000"/>
            <rFont val="Calibri"/>
            <family val="2"/>
          </rPr>
          <t>Indicar o coordenador técnico / responsável pelo projeto frente à empresa contratante.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K7" authorId="0" shapeId="0" xr:uid="{00000000-0006-0000-0300-000009000000}">
      <text>
        <r>
          <rPr>
            <b/>
            <sz val="9"/>
            <color rgb="FF000000"/>
            <rFont val="Calibri"/>
            <family val="2"/>
          </rPr>
          <t>Selecione a sublinha principal para a qual o projeto listado demonstra experiência em PD&amp;I</t>
        </r>
      </text>
    </comment>
    <comment ref="L7" authorId="0" shapeId="0" xr:uid="{00000000-0006-0000-0300-00000A000000}">
      <text>
        <r>
          <rPr>
            <b/>
            <sz val="9"/>
            <color indexed="81"/>
            <rFont val="Calibri"/>
            <family val="2"/>
          </rPr>
          <t>Indique a data de contratação do projeto no formato dd/mm/aa e no período requerido para comprovação da experiência.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7" authorId="0" shapeId="0" xr:uid="{00000000-0006-0000-0300-00000B000000}">
      <text>
        <r>
          <rPr>
            <b/>
            <sz val="9"/>
            <color indexed="81"/>
            <rFont val="Calibri"/>
            <family val="2"/>
          </rPr>
          <t>Indique a data de termino no formato dd/mm/aa. Para projetos não encerrados, indique a previsão de término.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N7" authorId="0" shapeId="0" xr:uid="{00000000-0006-0000-0300-00000C000000}">
      <text>
        <r>
          <rPr>
            <b/>
            <sz val="9"/>
            <color rgb="FF000000"/>
            <rFont val="Calibri"/>
            <family val="2"/>
          </rPr>
          <t>Selecione uma opção para indicar se há PI depositada, se haverá depósito ou se não haverá resultado passível de depósito. Caso positivo, indique na coluna de Observações a quantidade já realizada e os números quando disponíveis.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O7" authorId="0" shapeId="0" xr:uid="{00000000-0006-0000-0300-00000D000000}">
      <text>
        <r>
          <rPr>
            <b/>
            <sz val="9"/>
            <color rgb="FF000000"/>
            <rFont val="Calibri"/>
            <family val="2"/>
          </rPr>
          <t>Selecione uma entre as opções disponíveis para indicar eventual cofinanciamento do projeto. Se mais de um tipo selecione "Outros" e especifique-os nas observações.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7" authorId="0" shapeId="0" xr:uid="{00000000-0006-0000-0300-00000E000000}">
      <text>
        <r>
          <rPr>
            <b/>
            <sz val="9"/>
            <color rgb="FF000000"/>
            <rFont val="Calibri"/>
            <family val="2"/>
          </rPr>
          <t>Indique o valor  TOTAL do projeto em Reais, conforme intrumento contratual firmado com a empresa. Converta para Reais na data de contratação caso envolva moeda estrangeira. O Valor total deve incluir o valor da empresa, da unidade e do cofinanciamento, quando houver.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Q7" authorId="0" shapeId="0" xr:uid="{00000000-0006-0000-0300-00000F000000}">
      <text>
        <r>
          <rPr>
            <b/>
            <sz val="9"/>
            <color rgb="FF000000"/>
            <rFont val="Calibri"/>
            <family val="2"/>
          </rPr>
          <t xml:space="preserve">Indique o valor do aportado do caixa próprio da empresa, em Reais. Converta para Reais na data de contratação caso envolva moeda estrangeira. Este é o valor computado para fins de enquadramento nos requisitos da chamada.
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R7" authorId="0" shapeId="0" xr:uid="{00000000-0006-0000-0300-000010000000}">
      <text>
        <r>
          <rPr>
            <b/>
            <sz val="9"/>
            <color rgb="FF000000"/>
            <rFont val="Calibri"/>
            <family val="2"/>
          </rPr>
          <t>Indique o valor ofertado pela candidata como contrapartida no projeto, seja econômico ou financeiro.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7" authorId="0" shapeId="0" xr:uid="{00000000-0006-0000-0300-000011000000}">
      <text>
        <r>
          <rPr>
            <b/>
            <sz val="9"/>
            <color rgb="FF000000"/>
            <rFont val="Calibri"/>
            <family val="2"/>
          </rPr>
          <t>Quando existente, indique o valor do cofinanciamento usado no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T7" authorId="0" shapeId="0" xr:uid="{00000000-0006-0000-0300-000012000000}">
      <text>
        <r>
          <rPr>
            <b/>
            <sz val="9"/>
            <color rgb="FF000000"/>
            <rFont val="Calibri"/>
            <family val="2"/>
          </rPr>
          <t xml:space="preserve">Valores destinados à CUSTEIO, aplicados diretamente na produção do resultado entregue à empresa. Como custeio entenda-se material de consumo, PESSOAL diretamente ligado ao projeto; serviços de terceiros; passagens e diárias para atividades técnicas, etc. 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U7" authorId="0" shapeId="0" xr:uid="{00000000-0006-0000-0300-000013000000}">
      <text>
        <r>
          <rPr>
            <b/>
            <sz val="9"/>
            <color rgb="FF000000"/>
            <rFont val="Calibri"/>
            <family val="2"/>
          </rPr>
          <t>Valores destinados à CAPACITAÇÃO de RH diretamente vinculados à produção do resultado entregue à empresa. Capacitação de RH pode envover bolsas de capacitação, cursos, treinamentos, viagens a eventos técnico-científicos, etc.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V7" authorId="0" shapeId="0" xr:uid="{00000000-0006-0000-0300-000014000000}">
      <text>
        <r>
          <rPr>
            <b/>
            <sz val="9"/>
            <color rgb="FF000000"/>
            <rFont val="Calibri"/>
            <family val="2"/>
          </rPr>
          <t>Indique os recursos destinados à montagem de infraestrutura técnico-laboratorial diretamente vinculada à produção do resultado entregue à empresa. Recursos de infraestrutura podem envolver obras e instalações (utilidades)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W7" authorId="0" shapeId="0" xr:uid="{00000000-0006-0000-0300-000015000000}">
      <text>
        <r>
          <rPr>
            <b/>
            <sz val="9"/>
            <color rgb="FF000000"/>
            <rFont val="Calibri"/>
            <family val="2"/>
          </rPr>
          <t xml:space="preserve">Indique os recursos destinados à compra de máquinas ou equipamentos técnico-científicos diretamente vinculados à produção do resultado entregue à empresa. </t>
        </r>
        <r>
          <rPr>
            <sz val="9"/>
            <color rgb="FF000000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D6" authorId="0" shapeId="0" xr:uid="{00000000-0006-0000-0400-000001000000}">
      <text>
        <r>
          <rPr>
            <b/>
            <sz val="9"/>
            <color rgb="FF000000"/>
            <rFont val="Calibri"/>
            <family val="2"/>
          </rPr>
          <t xml:space="preserve">Selecione indicando a relevância do item listado para o desenvolvimento de  P&amp;D  na área a ser credenciada.
</t>
        </r>
        <r>
          <rPr>
            <b/>
            <sz val="9"/>
            <color rgb="FF000000"/>
            <rFont val="Calibri"/>
            <family val="2"/>
          </rPr>
          <t xml:space="preserve">ESSENCIAL = diferencial no país
</t>
        </r>
        <r>
          <rPr>
            <b/>
            <sz val="9"/>
            <color rgb="FF000000"/>
            <rFont val="Calibri"/>
            <family val="2"/>
          </rPr>
          <t>ACESSÓRIA: necessário, porém não diferencial</t>
        </r>
      </text>
    </comment>
    <comment ref="E6" authorId="0" shapeId="0" xr:uid="{00000000-0006-0000-0400-000002000000}">
      <text>
        <r>
          <rPr>
            <b/>
            <sz val="9"/>
            <color indexed="81"/>
            <rFont val="Calibri"/>
            <family val="2"/>
          </rPr>
          <t>Selecione indicando se o item listado está totalmente disponível para a atividade EMBRAPII (INTEGRAL) ou se será compartilhado com outros grupos da Instituição (PARCIAL).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<sst xmlns="http://schemas.openxmlformats.org/spreadsheetml/2006/main" count="296" uniqueCount="172">
  <si>
    <t>Informações quantitativas
Instruções de Preenchimento</t>
  </si>
  <si>
    <t>Leia atentamente estas instruções antes do preenchimento. O sucesso no pleito ao credenciamento EMBRAPII depende da perfeita adequação destas informações às regras desta Chamada EMBRAPII</t>
  </si>
  <si>
    <t>O sucesso no pleito ao credenciamento EMBRAPII depende da perfeita adequação destas informações às regras desta chamada.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</si>
  <si>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https://embrapii.org.br/chamadas-publicas/</t>
    </r>
  </si>
  <si>
    <t>Identificação da Instituição Proponente e da Unidade Candidata</t>
  </si>
  <si>
    <t>Instituição proponente:</t>
  </si>
  <si>
    <t xml:space="preserve">Unidade candidata: </t>
  </si>
  <si>
    <t>Responsável pela unidade candidato:</t>
  </si>
  <si>
    <t>Coordenador / responsável pela proposta:</t>
  </si>
  <si>
    <t>Código da proposta:</t>
  </si>
  <si>
    <t>Identificação da equipe proponente</t>
  </si>
  <si>
    <t>Preencher com dados da equipe que estará efetivamente envolvida com as atividades EMBRAPII</t>
  </si>
  <si>
    <t>Cadastre cada linha da esquerda para a direita. Não deixe linhas em branco entre nomes cadastrados.</t>
  </si>
  <si>
    <t>#</t>
  </si>
  <si>
    <t>Nome</t>
  </si>
  <si>
    <t>CPF</t>
  </si>
  <si>
    <t>Titulação</t>
  </si>
  <si>
    <t>Área de formação</t>
  </si>
  <si>
    <t>Disponilidade para atividades EMBRAPII (horas/mês)</t>
  </si>
  <si>
    <t>Papel/Atividade na Unidade EMBRAPII</t>
  </si>
  <si>
    <t>Grupo</t>
  </si>
  <si>
    <t>Participação prioritária</t>
  </si>
  <si>
    <t>Tipo de vínculo com Instituição proponente</t>
  </si>
  <si>
    <t>Link para CV Lattes</t>
  </si>
  <si>
    <t>Observações</t>
  </si>
  <si>
    <t>Mestre</t>
  </si>
  <si>
    <t>Coord. Unidade</t>
  </si>
  <si>
    <t>Unidade</t>
  </si>
  <si>
    <t>Permanente</t>
  </si>
  <si>
    <t>Gestão de Projetos</t>
  </si>
  <si>
    <t>Gestão Financ. Admin.</t>
  </si>
  <si>
    <t>Prospecção Projetos</t>
  </si>
  <si>
    <t>Propriedade Intelectual</t>
  </si>
  <si>
    <t>Graduado(a)</t>
  </si>
  <si>
    <t>Apoio administrativo</t>
  </si>
  <si>
    <t>Técnico(a)</t>
  </si>
  <si>
    <t>Doutor(a)</t>
  </si>
  <si>
    <t>Equipe Pesquisa</t>
  </si>
  <si>
    <t>Sublinha 2</t>
  </si>
  <si>
    <t>Sublinha 1</t>
  </si>
  <si>
    <t>Sublinha 3</t>
  </si>
  <si>
    <t>Assessoria Imprensa</t>
  </si>
  <si>
    <t>Gestão de Processos</t>
  </si>
  <si>
    <t>Coord. Plan. Negocios</t>
  </si>
  <si>
    <t>Assessoria  Jurídica</t>
  </si>
  <si>
    <t xml:space="preserve">Http://www. </t>
  </si>
  <si>
    <t>Experiência em P,D&amp;I na área de credenciamento</t>
  </si>
  <si>
    <t>- Listar projetos de P,D&amp;I desenvolvidos pela equipe responsável pelo credenciamento, na área de competência proposta</t>
  </si>
  <si>
    <t>Caracterização do projeto e coordenação</t>
  </si>
  <si>
    <t>Financiamento global do projeto</t>
  </si>
  <si>
    <t>Principal Destinação dos Recursos do Projeto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</si>
  <si>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</si>
  <si>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</si>
  <si>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</si>
  <si>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Caracterize a inovação desenvolvida (max. 100 caracteres)</t>
  </si>
  <si>
    <t>Nome do coordenador/ 
responsável técnico</t>
  </si>
  <si>
    <t>Subsidia experiência na sublinha:</t>
  </si>
  <si>
    <t>Data de contratação</t>
  </si>
  <si>
    <t>Data de término</t>
  </si>
  <si>
    <t>Modalidade de Cofinanciamento</t>
  </si>
  <si>
    <t>Valor total do projeto (R$)</t>
  </si>
  <si>
    <t>Aporte Financeiro EMPRESA (R$)</t>
  </si>
  <si>
    <t>Contrapartida UNIDADE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</si>
  <si>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</si>
  <si>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</si>
  <si>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</si>
  <si>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</si>
  <si>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</si>
  <si>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>Produto e processo</t>
  </si>
  <si>
    <t>Não haverá PI</t>
  </si>
  <si>
    <t>Outro: especifique nas observações</t>
  </si>
  <si>
    <t>Produto</t>
  </si>
  <si>
    <t>Processo</t>
  </si>
  <si>
    <t>Lei de informática</t>
  </si>
  <si>
    <t>PI a depositar</t>
  </si>
  <si>
    <t xml:space="preserve">                                                   Infraestrutura disponível para as atividades de P,D&amp;I na área</t>
  </si>
  <si>
    <r>
      <t xml:space="preserve">                                                                Relacion</t>
    </r>
    <r>
      <rPr>
        <sz val="11"/>
        <rFont val="Arial"/>
        <family val="2"/>
      </rPr>
      <t xml:space="preserve">e apenas a infraestrutura </t>
    </r>
    <r>
      <rPr>
        <sz val="11"/>
        <color rgb="FFFF0000"/>
        <rFont val="Arial"/>
        <family val="2"/>
      </rPr>
      <t>mais importante para a área de competência a ser credenciada</t>
    </r>
  </si>
  <si>
    <t>Nome / descrição do equipamento ou software</t>
  </si>
  <si>
    <t>Relevância do item para a área</t>
  </si>
  <si>
    <t>Disponibilidade para a Unidade</t>
  </si>
  <si>
    <t>Essencial</t>
  </si>
  <si>
    <t>Integral</t>
  </si>
  <si>
    <t>Acessória</t>
  </si>
  <si>
    <t xml:space="preserve">              Projeção das necessidades de financiamento</t>
  </si>
  <si>
    <t>Fonte</t>
  </si>
  <si>
    <t>Total</t>
  </si>
  <si>
    <t>Proporção por fonte</t>
  </si>
  <si>
    <t>Recursos EMBRAPII</t>
  </si>
  <si>
    <t>Contrapartida candidato</t>
  </si>
  <si>
    <t xml:space="preserve">Nota: </t>
  </si>
  <si>
    <t>Ver Instruções de preenchimento</t>
  </si>
  <si>
    <t xml:space="preserve">    Metas a serem contratadas com EMBRAPII no plano de ação</t>
  </si>
  <si>
    <t xml:space="preserve">     Indique as metas para cada um dos indicadores e para cada ano de credenciamento</t>
  </si>
  <si>
    <t>nº</t>
  </si>
  <si>
    <t>Indicadores</t>
  </si>
  <si>
    <t>Título</t>
  </si>
  <si>
    <t>Descrição</t>
  </si>
  <si>
    <t>ANO</t>
  </si>
  <si>
    <t>META</t>
  </si>
  <si>
    <t>Prospecção de empresas</t>
  </si>
  <si>
    <t>Número absoluto</t>
  </si>
  <si>
    <t>Número de propostas técnicas</t>
  </si>
  <si>
    <t>Número de propostas técnicas elaboradas pela unidade EMBRAPII, no ano de referência.</t>
  </si>
  <si>
    <t>Contratação de projetos</t>
  </si>
  <si>
    <t>Número de projetos contratados por empresas, no ano de referência.</t>
  </si>
  <si>
    <t>Contratação de empresas</t>
  </si>
  <si>
    <t>Número de empresas distintas contratantes de projetos EMBRAPII, no ano de referência.</t>
  </si>
  <si>
    <t>Pedidos de propriedade intelectual</t>
  </si>
  <si>
    <t>Número de pedidos de propriedade intelectual (PI) depositados no INPI, no ano de referência</t>
  </si>
  <si>
    <t>8 **</t>
  </si>
  <si>
    <t>Participação financeira das empresas no portfólio</t>
  </si>
  <si>
    <t>Percentual</t>
  </si>
  <si>
    <t>Relação entre o volume de recursos financeiros aportados pelas empresas nos projetos EMBRAPII e o valor total dos mesmos projetos, estes últimos considerando recursos financeiros e não financeiros, até o ano de referência</t>
  </si>
  <si>
    <t>Taxa de sucesso de propostas técnicas</t>
  </si>
  <si>
    <t>Relação entre o número de projetos contratados e o número total de propostas técnicas elaboradas pela Unidade, até o ano de referência</t>
  </si>
  <si>
    <r>
      <t>*   – Metas a serem cumpridas até o encerramento do 3</t>
    </r>
    <r>
      <rPr>
        <vertAlign val="superscript"/>
        <sz val="10"/>
        <color theme="1"/>
        <rFont val="Calibri (Corpo)"/>
      </rPr>
      <t>o</t>
    </r>
    <r>
      <rPr>
        <sz val="10"/>
        <color theme="1"/>
        <rFont val="Calibri"/>
        <family val="2"/>
        <scheme val="minor"/>
      </rPr>
      <t xml:space="preserve"> ano (36</t>
    </r>
    <r>
      <rPr>
        <vertAlign val="superscript"/>
        <sz val="10"/>
        <color theme="1"/>
        <rFont val="Calibri (Corpo)"/>
      </rPr>
      <t>o</t>
    </r>
    <r>
      <rPr>
        <sz val="10"/>
        <color theme="1"/>
        <rFont val="Calibri"/>
        <family val="2"/>
        <scheme val="minor"/>
      </rPr>
      <t xml:space="preserve"> mês) de credenciamento.
** – Indicador com apuração cumulativa ao longo de todo o período de credenciamento.
*** – Indicador com apuração a partir da conclusão do primeiro projeto.</t>
    </r>
  </si>
  <si>
    <t>Titulacao</t>
  </si>
  <si>
    <t>Vinculo</t>
  </si>
  <si>
    <t>Papel</t>
  </si>
  <si>
    <t>Equipe</t>
  </si>
  <si>
    <t>Linhas</t>
  </si>
  <si>
    <t>PI</t>
  </si>
  <si>
    <t>Cofinancia</t>
  </si>
  <si>
    <t>Não enquadrado</t>
  </si>
  <si>
    <t>Contrapartida</t>
  </si>
  <si>
    <t>Infraestrutura</t>
  </si>
  <si>
    <t>Disponibilidade</t>
  </si>
  <si>
    <t>Entregas</t>
  </si>
  <si>
    <t>Nenhuma sublinha</t>
  </si>
  <si>
    <t>PI já depositada</t>
  </si>
  <si>
    <t>Não há cofinanciamento</t>
  </si>
  <si>
    <t>Não caracteríza atividade de PD&amp;I</t>
  </si>
  <si>
    <t>Inclusa</t>
  </si>
  <si>
    <t>Temporário</t>
  </si>
  <si>
    <t>Recursos não reembolsáveis</t>
  </si>
  <si>
    <t>Tema do projeto não relacionado à área</t>
  </si>
  <si>
    <t>Adicional</t>
  </si>
  <si>
    <t>Parcial</t>
  </si>
  <si>
    <t>Crédito</t>
  </si>
  <si>
    <t>Projeto somente de investimentos, não houve PD&amp;I</t>
  </si>
  <si>
    <t>Subvenção econômica</t>
  </si>
  <si>
    <t>Desenquadrado após revisão da área na visita</t>
  </si>
  <si>
    <t>Nível Médio</t>
  </si>
  <si>
    <t>Obrigatoriedade ANEEL</t>
  </si>
  <si>
    <t>Coordenador saiu da equipe após revisão da área</t>
  </si>
  <si>
    <t>Obrigatoriedade ANP</t>
  </si>
  <si>
    <t>Outro (explicite ao lado)</t>
  </si>
  <si>
    <t>Não exclua ou modifique esta pasta, pois o preeenchimento da planilha depende da validação nela contidos. Sua alteração ou exclusão pode comprometer a análise dos dados submetidos ao processo de credenciamento.</t>
  </si>
  <si>
    <t>Chamada EMBRAPII 04-2020</t>
  </si>
  <si>
    <t>CNPJ da EMPRESA Parceira</t>
  </si>
  <si>
    <r>
      <t xml:space="preserve">2024
</t>
    </r>
    <r>
      <rPr>
        <b/>
        <sz val="8"/>
        <color theme="1"/>
        <rFont val="Arial"/>
        <family val="2"/>
      </rPr>
      <t xml:space="preserve"> (até a conclusão dos 36 meses)</t>
    </r>
  </si>
  <si>
    <t>Recursos Financeiro Empresas</t>
  </si>
  <si>
    <t xml:space="preserve">                Indique a previsão contratação de recursos por fonte (EMBRAPII, Empresas e Unidade Candidata)</t>
  </si>
  <si>
    <t>Tipo I</t>
  </si>
  <si>
    <t>Tipo II</t>
  </si>
  <si>
    <t>Tipo III</t>
  </si>
  <si>
    <r>
      <t>2024 *
(até o 36</t>
    </r>
    <r>
      <rPr>
        <sz val="11"/>
        <color theme="1"/>
        <rFont val="Calibri"/>
        <family val="2"/>
      </rPr>
      <t>° mês)</t>
    </r>
    <r>
      <rPr>
        <sz val="14.3"/>
        <color theme="1"/>
        <rFont val="Calibri"/>
        <family val="2"/>
      </rPr>
      <t xml:space="preserve"> </t>
    </r>
  </si>
  <si>
    <t>Modalidade de projeto</t>
  </si>
  <si>
    <t>Proporção por modalidade</t>
  </si>
  <si>
    <t>Não altere a formatação das células</t>
  </si>
  <si>
    <t xml:space="preserve">Nome da (s) empresa(s) parceira(s)
(máx. 50 caracteres)
</t>
  </si>
  <si>
    <t xml:space="preserve">Sim </t>
  </si>
  <si>
    <t>Não</t>
  </si>
  <si>
    <t xml:space="preserve">A empresa parceira  possui CNAE 29.1 ou 29.2 ou 29.3 ou 29.4? </t>
  </si>
  <si>
    <t>A empresa parceira é associada ao Sindipeças ou Abipeças?</t>
  </si>
  <si>
    <t>7 **</t>
  </si>
  <si>
    <t xml:space="preserve"> 9**</t>
  </si>
  <si>
    <t>Número de empresas prospectadas como parceiras para os projetos EMBRAPII, no ano de referência.</t>
  </si>
  <si>
    <t>Eventos com empresas</t>
  </si>
  <si>
    <t xml:space="preserve"> Refere-se ao número de eventos promovidos pela Unidades EMBRAPII para divulgação do modelo para empresas, no ano de referência.</t>
  </si>
  <si>
    <t>Satisfação das empresas***</t>
  </si>
  <si>
    <t xml:space="preserve">A satisfação das empresas (S_e) é avaliada na conclusão de cada projeto,  a partir da avaliação de nove características do projeto pela empresa, ponderadas, usando uma escala de 4 postos. 
 - Prazo de realização do projeto.
 - Custo do projeto comparado a valores de mercado.
 - Entregas do projeto frente ao escopo contratado.
 - Competência técnica da equipe executora.
 - Eficiência dos processos de gestão da unidade.
 - Qualidade das entregas do projeto.
 - Expectativa de geração de inovação a partir dos resultados técnicos.
 - Relevância dos resultados para a empresa.
 - Aumento da competência técnica na empresa.
Escala de avaliação
 4: Acima do esperado
 3: Conforme esperado
 2: Abaixo do esperado
 1: Muito abaixo do esperado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</si>
</sst>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000000000\-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0" tint="-0.14999847407452621"/>
      <name val="Calibri"/>
      <family val="2"/>
    </font>
    <font>
      <b/>
      <sz val="11"/>
      <color theme="1"/>
      <name val="Arial Narrow"/>
      <family val="2"/>
    </font>
    <font>
      <b/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2"/>
      <color rgb="FFFF0000"/>
      <name val="Arial"/>
      <family val="2"/>
    </font>
    <font>
      <sz val="11"/>
      <color rgb="FF000000"/>
      <name val="Arial"/>
      <family val="2"/>
    </font>
    <font>
      <b/>
      <i/>
      <sz val="14"/>
      <color theme="1"/>
      <name val="Arial"/>
      <family val="2"/>
    </font>
    <font>
      <b/>
      <i/>
      <sz val="14"/>
      <color rgb="FF00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 tint="-0.14999847407452621"/>
      <name val="Arial"/>
      <family val="2"/>
    </font>
    <font>
      <b/>
      <i/>
      <sz val="11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1"/>
      <color rgb="FFFF0000"/>
      <name val="Arial"/>
      <family val="2"/>
    </font>
    <font>
      <b/>
      <sz val="9"/>
      <color rgb="FFFF0000"/>
      <name val="Calibri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 (Corpo)"/>
    </font>
    <font>
      <i/>
      <u/>
      <sz val="12"/>
      <color rgb="FFFF0000"/>
      <name val="Arial"/>
      <family val="2"/>
    </font>
    <font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14.3"/>
      <color theme="1"/>
      <name val="Calibri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58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4" fillId="0" borderId="1" xfId="0" applyFont="1" applyBorder="1"/>
    <xf numFmtId="0" fontId="10" fillId="0" borderId="0" xfId="0" applyFont="1"/>
    <xf numFmtId="0" fontId="0" fillId="0" borderId="0" xfId="0" applyProtection="1"/>
    <xf numFmtId="0" fontId="11" fillId="0" borderId="1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5" fillId="0" borderId="1" xfId="0" applyFont="1" applyBorder="1" applyAlignment="1" applyProtection="1">
      <alignment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10" fillId="0" borderId="0" xfId="0" quotePrefix="1" applyFont="1" applyBorder="1" applyAlignment="1" applyProtection="1">
      <alignment vertical="center"/>
    </xf>
    <xf numFmtId="0" fontId="0" fillId="0" borderId="0" xfId="0" applyBorder="1" applyProtection="1"/>
    <xf numFmtId="0" fontId="4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vertical="center"/>
      <protection locked="0"/>
    </xf>
    <xf numFmtId="49" fontId="15" fillId="0" borderId="1" xfId="0" applyNumberFormat="1" applyFont="1" applyBorder="1" applyAlignment="1" applyProtection="1">
      <alignment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44" fontId="15" fillId="0" borderId="1" xfId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15" fillId="0" borderId="1" xfId="0" applyFont="1" applyBorder="1" applyAlignment="1" applyProtection="1">
      <alignment wrapText="1"/>
      <protection locked="0"/>
    </xf>
    <xf numFmtId="14" fontId="12" fillId="0" borderId="0" xfId="0" applyNumberFormat="1" applyFont="1" applyBorder="1" applyAlignment="1" applyProtection="1">
      <alignment horizontal="left" vertical="center"/>
    </xf>
    <xf numFmtId="44" fontId="15" fillId="0" borderId="13" xfId="1" applyFont="1" applyBorder="1" applyAlignment="1" applyProtection="1">
      <alignment horizontal="center" vertical="center" wrapText="1"/>
      <protection locked="0"/>
    </xf>
    <xf numFmtId="0" fontId="20" fillId="0" borderId="0" xfId="0" applyFont="1"/>
    <xf numFmtId="0" fontId="19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0" fillId="0" borderId="0" xfId="0" quotePrefix="1" applyFont="1" applyBorder="1" applyAlignment="1" applyProtection="1">
      <alignment vertical="center"/>
    </xf>
    <xf numFmtId="0" fontId="19" fillId="0" borderId="0" xfId="0" applyFont="1" applyBorder="1" applyProtection="1"/>
    <xf numFmtId="0" fontId="26" fillId="0" borderId="0" xfId="0" applyFont="1" applyBorder="1" applyAlignment="1" applyProtection="1">
      <alignment vertical="center"/>
    </xf>
    <xf numFmtId="0" fontId="27" fillId="4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left" vertical="center" wrapText="1"/>
      <protection locked="0"/>
    </xf>
    <xf numFmtId="165" fontId="19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wrapText="1"/>
      <protection locked="0"/>
    </xf>
    <xf numFmtId="0" fontId="28" fillId="4" borderId="1" xfId="0" applyFont="1" applyFill="1" applyBorder="1" applyAlignment="1" applyProtection="1">
      <alignment horizontal="center" vertical="center"/>
    </xf>
    <xf numFmtId="0" fontId="28" fillId="4" borderId="1" xfId="0" applyFont="1" applyFill="1" applyBorder="1" applyAlignment="1" applyProtection="1">
      <alignment horizontal="center" vertical="center" wrapText="1"/>
    </xf>
    <xf numFmtId="0" fontId="21" fillId="0" borderId="0" xfId="0" applyFont="1" applyProtection="1"/>
    <xf numFmtId="0" fontId="29" fillId="0" borderId="2" xfId="0" applyFont="1" applyBorder="1" applyAlignment="1" applyProtection="1">
      <alignment horizontal="left" vertical="top"/>
    </xf>
    <xf numFmtId="0" fontId="27" fillId="4" borderId="11" xfId="0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0" fontId="23" fillId="0" borderId="13" xfId="0" applyFont="1" applyBorder="1" applyAlignment="1" applyProtection="1">
      <alignment horizontal="center"/>
    </xf>
    <xf numFmtId="49" fontId="31" fillId="0" borderId="1" xfId="0" applyNumberFormat="1" applyFont="1" applyBorder="1" applyAlignment="1" applyProtection="1">
      <alignment wrapText="1"/>
      <protection locked="0"/>
    </xf>
    <xf numFmtId="49" fontId="31" fillId="0" borderId="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Protection="1"/>
    <xf numFmtId="0" fontId="33" fillId="0" borderId="9" xfId="0" applyFont="1" applyBorder="1" applyAlignment="1" applyProtection="1">
      <alignment horizontal="center" vertical="center" wrapText="1"/>
    </xf>
    <xf numFmtId="0" fontId="33" fillId="0" borderId="6" xfId="0" applyFont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164" fontId="19" fillId="2" borderId="8" xfId="0" applyNumberFormat="1" applyFont="1" applyFill="1" applyBorder="1" applyAlignment="1" applyProtection="1">
      <alignment horizontal="center" vertical="center" wrapText="1"/>
    </xf>
    <xf numFmtId="9" fontId="19" fillId="2" borderId="8" xfId="6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horizontal="right" vertical="top"/>
    </xf>
    <xf numFmtId="0" fontId="35" fillId="0" borderId="0" xfId="0" applyFont="1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right"/>
    </xf>
    <xf numFmtId="164" fontId="21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7" fillId="0" borderId="0" xfId="0" applyFont="1" applyFill="1" applyAlignment="1">
      <alignment horizontal="center"/>
    </xf>
    <xf numFmtId="0" fontId="40" fillId="0" borderId="0" xfId="0" applyFont="1" applyAlignment="1" applyProtection="1">
      <alignment horizontal="center" wrapText="1"/>
    </xf>
    <xf numFmtId="0" fontId="22" fillId="0" borderId="0" xfId="0" applyFont="1" applyAlignment="1" applyProtection="1">
      <alignment horizontal="left" wrapText="1"/>
    </xf>
    <xf numFmtId="0" fontId="20" fillId="0" borderId="0" xfId="0" applyFont="1" applyProtection="1"/>
    <xf numFmtId="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2" fillId="0" borderId="0" xfId="0" quotePrefix="1" applyFont="1" applyBorder="1" applyAlignment="1" applyProtection="1">
      <alignment vertical="center"/>
    </xf>
    <xf numFmtId="1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 applyAlignment="1" applyProtection="1">
      <alignment horizontal="center" vertical="center"/>
      <protection locked="0"/>
    </xf>
    <xf numFmtId="1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57" fillId="0" borderId="8" xfId="0" applyFont="1" applyBorder="1" applyAlignment="1" applyProtection="1">
      <alignment horizontal="center" vertical="center" wrapText="1"/>
    </xf>
    <xf numFmtId="0" fontId="57" fillId="5" borderId="8" xfId="0" applyFont="1" applyFill="1" applyBorder="1" applyAlignment="1" applyProtection="1">
      <alignment horizontal="center" vertical="center" wrapText="1"/>
    </xf>
    <xf numFmtId="164" fontId="21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20" xfId="0" applyNumberFormat="1" applyFont="1" applyFill="1" applyBorder="1" applyAlignment="1" applyProtection="1">
      <alignment horizontal="center" vertical="center" wrapText="1"/>
    </xf>
    <xf numFmtId="0" fontId="33" fillId="2" borderId="21" xfId="0" applyFont="1" applyFill="1" applyBorder="1" applyAlignment="1" applyProtection="1">
      <alignment horizontal="center" vertical="center" wrapText="1"/>
    </xf>
    <xf numFmtId="10" fontId="19" fillId="2" borderId="9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Protection="1"/>
    <xf numFmtId="164" fontId="19" fillId="6" borderId="20" xfId="0" applyNumberFormat="1" applyFont="1" applyFill="1" applyBorder="1" applyAlignment="1" applyProtection="1">
      <alignment horizontal="center" vertical="center" wrapText="1"/>
    </xf>
    <xf numFmtId="10" fontId="19" fillId="6" borderId="9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>
      <alignment vertical="center"/>
      <protection locked="0"/>
    </xf>
    <xf numFmtId="0" fontId="17" fillId="3" borderId="7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0" fillId="4" borderId="11" xfId="0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 applyProtection="1">
      <alignment horizontal="center" vertical="center" wrapText="1"/>
    </xf>
    <xf numFmtId="0" fontId="30" fillId="4" borderId="14" xfId="0" applyFont="1" applyFill="1" applyBorder="1" applyAlignment="1" applyProtection="1">
      <alignment horizontal="center" vertical="center" wrapText="1"/>
    </xf>
    <xf numFmtId="0" fontId="30" fillId="4" borderId="11" xfId="0" applyFont="1" applyFill="1" applyBorder="1" applyAlignment="1" applyProtection="1">
      <alignment horizontal="center" vertical="center"/>
    </xf>
    <xf numFmtId="0" fontId="30" fillId="4" borderId="12" xfId="0" applyFont="1" applyFill="1" applyBorder="1" applyAlignment="1" applyProtection="1">
      <alignment horizontal="center" vertical="center"/>
    </xf>
    <xf numFmtId="0" fontId="30" fillId="4" borderId="14" xfId="0" applyFont="1" applyFill="1" applyBorder="1" applyAlignment="1" applyProtection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7" xfId="0" applyFont="1" applyFill="1" applyBorder="1" applyAlignment="1" applyProtection="1">
      <alignment horizontal="center" vertical="center" wrapText="1"/>
    </xf>
    <xf numFmtId="10" fontId="19" fillId="6" borderId="21" xfId="6" applyNumberFormat="1" applyFont="1" applyFill="1" applyBorder="1" applyAlignment="1" applyProtection="1">
      <alignment horizontal="center" vertical="center" wrapText="1"/>
    </xf>
    <xf numFmtId="10" fontId="19" fillId="6" borderId="19" xfId="6" applyNumberFormat="1" applyFont="1" applyFill="1" applyBorder="1" applyAlignment="1" applyProtection="1">
      <alignment horizontal="center" vertical="center" wrapText="1"/>
    </xf>
    <xf numFmtId="10" fontId="19" fillId="6" borderId="8" xfId="6" applyNumberFormat="1" applyFont="1" applyFill="1" applyBorder="1" applyAlignment="1" applyProtection="1">
      <alignment horizontal="center" vertical="center" wrapText="1"/>
    </xf>
    <xf numFmtId="10" fontId="19" fillId="2" borderId="21" xfId="6" applyNumberFormat="1" applyFont="1" applyFill="1" applyBorder="1" applyAlignment="1" applyProtection="1">
      <alignment horizontal="center" vertical="center" wrapText="1"/>
    </xf>
    <xf numFmtId="10" fontId="19" fillId="2" borderId="19" xfId="6" applyNumberFormat="1" applyFont="1" applyFill="1" applyBorder="1" applyAlignment="1" applyProtection="1">
      <alignment horizontal="center" vertical="center" wrapText="1"/>
    </xf>
    <xf numFmtId="10" fontId="19" fillId="2" borderId="8" xfId="6" applyNumberFormat="1" applyFont="1" applyFill="1" applyBorder="1" applyAlignment="1" applyProtection="1">
      <alignment horizontal="center" vertical="center" wrapText="1"/>
    </xf>
    <xf numFmtId="0" fontId="33" fillId="2" borderId="4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1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9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4" fillId="0" borderId="9" xfId="0" applyFont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</cellXfs>
  <cellStyles count="458">
    <cellStyle name="Hiperlink" xfId="410" builtinId="8" hidden="1"/>
    <cellStyle name="Hiperlink" xfId="9" builtinId="8" hidden="1"/>
    <cellStyle name="Hiperlink" xfId="159" builtinId="8" hidden="1"/>
    <cellStyle name="Hiperlink" xfId="113" builtinId="8" hidden="1"/>
    <cellStyle name="Hiperlink" xfId="432" builtinId="8" hidden="1"/>
    <cellStyle name="Hiperlink" xfId="303" builtinId="8" hidden="1"/>
    <cellStyle name="Hiperlink" xfId="277" builtinId="8" hidden="1"/>
    <cellStyle name="Hiperlink" xfId="109" builtinId="8" hidden="1"/>
    <cellStyle name="Hiperlink" xfId="191" builtinId="8" hidden="1"/>
    <cellStyle name="Hiperlink" xfId="379" builtinId="8" hidden="1"/>
    <cellStyle name="Hiperlink" xfId="377" builtinId="8" hidden="1"/>
    <cellStyle name="Hiperlink" xfId="207" builtinId="8" hidden="1"/>
    <cellStyle name="Hiperlink" xfId="21" builtinId="8" hidden="1"/>
    <cellStyle name="Hiperlink" xfId="59" builtinId="8" hidden="1"/>
    <cellStyle name="Hiperlink" xfId="422" builtinId="8" hidden="1"/>
    <cellStyle name="Hiperlink" xfId="29" builtinId="8" hidden="1"/>
    <cellStyle name="Hiperlink" xfId="173" builtinId="8" hidden="1"/>
    <cellStyle name="Hiperlink" xfId="27" builtinId="8" hidden="1"/>
    <cellStyle name="Hiperlink" xfId="426" builtinId="8" hidden="1"/>
    <cellStyle name="Hiperlink" xfId="51" builtinId="8" hidden="1"/>
    <cellStyle name="Hiperlink" xfId="169" builtinId="8" hidden="1"/>
    <cellStyle name="Hiperlink" xfId="33" builtinId="8" hidden="1"/>
    <cellStyle name="Hiperlink" xfId="404" builtinId="8" hidden="1"/>
    <cellStyle name="Hiperlink" xfId="71" builtinId="8" hidden="1"/>
    <cellStyle name="Hiperlink" xfId="197" builtinId="8" hidden="1"/>
    <cellStyle name="Hiperlink" xfId="367" builtinId="8" hidden="1"/>
    <cellStyle name="Hiperlink" xfId="249" builtinId="8" hidden="1"/>
    <cellStyle name="Hiperlink" xfId="107" builtinId="8" hidden="1"/>
    <cellStyle name="Hiperlink" xfId="83" builtinId="8" hidden="1"/>
    <cellStyle name="Hiperlink" xfId="271" builtinId="8" hidden="1"/>
    <cellStyle name="Hiperlink" xfId="67" builtinId="8" hidden="1"/>
    <cellStyle name="Hiperlink" xfId="412" builtinId="8" hidden="1"/>
    <cellStyle name="Hiperlink" xfId="105" builtinId="8" hidden="1"/>
    <cellStyle name="Hiperlink" xfId="35" builtinId="8" hidden="1"/>
    <cellStyle name="Hiperlink" xfId="65" builtinId="8" hidden="1"/>
    <cellStyle name="Hiperlink" xfId="141" builtinId="8" hidden="1"/>
    <cellStyle name="Hiperlink" xfId="452" builtinId="8" hidden="1"/>
    <cellStyle name="Hiperlink" xfId="456" builtinId="8" hidden="1"/>
    <cellStyle name="Hiperlink" xfId="329" builtinId="8" hidden="1"/>
    <cellStyle name="Hiperlink" xfId="414" builtinId="8" hidden="1"/>
    <cellStyle name="Hiperlink" xfId="157" builtinId="8" hidden="1"/>
    <cellStyle name="Hiperlink" xfId="345" builtinId="8" hidden="1"/>
    <cellStyle name="Hiperlink" xfId="87" builtinId="8" hidden="1"/>
    <cellStyle name="Hiperlink" xfId="61" builtinId="8" hidden="1"/>
    <cellStyle name="Hiperlink" xfId="111" builtinId="8" hidden="1"/>
    <cellStyle name="Hiperlink" xfId="391" builtinId="8" hidden="1"/>
    <cellStyle name="Hiperlink" xfId="430" builtinId="8" hidden="1"/>
    <cellStyle name="Hiperlink" xfId="187" builtinId="8" hidden="1"/>
    <cellStyle name="Hiperlink" xfId="25" builtinId="8" hidden="1"/>
    <cellStyle name="Hiperlink" xfId="279" builtinId="8" hidden="1"/>
    <cellStyle name="Hiperlink" xfId="57" builtinId="8" hidden="1"/>
    <cellStyle name="Hiperlink" xfId="385" builtinId="8" hidden="1"/>
    <cellStyle name="Hiperlink" xfId="442" builtinId="8" hidden="1"/>
    <cellStyle name="Hiperlink" xfId="147" builtinId="8" hidden="1"/>
    <cellStyle name="Hiperlink" xfId="383" builtinId="8" hidden="1"/>
    <cellStyle name="Hiperlink" xfId="73" builtinId="8" hidden="1"/>
    <cellStyle name="Hiperlink" xfId="31" builtinId="8" hidden="1"/>
    <cellStyle name="Hiperlink" xfId="183" builtinId="8" hidden="1"/>
    <cellStyle name="Hiperlink" xfId="239" builtinId="8" hidden="1"/>
    <cellStyle name="Hiperlink" xfId="363" builtinId="8" hidden="1"/>
    <cellStyle name="Hiperlink" xfId="275" builtinId="8" hidden="1"/>
    <cellStyle name="Hiperlink" xfId="201" builtinId="8" hidden="1"/>
    <cellStyle name="Hiperlink" xfId="247" builtinId="8" hidden="1"/>
    <cellStyle name="Hiperlink" xfId="145" builtinId="8" hidden="1"/>
    <cellStyle name="Hiperlink" xfId="217" builtinId="8" hidden="1"/>
    <cellStyle name="Hiperlink" xfId="205" builtinId="8" hidden="1"/>
    <cellStyle name="Hiperlink" xfId="402" builtinId="8" hidden="1"/>
    <cellStyle name="Hiperlink" xfId="331" builtinId="8" hidden="1"/>
    <cellStyle name="Hiperlink" xfId="333" builtinId="8" hidden="1"/>
    <cellStyle name="Hiperlink" xfId="221" builtinId="8" hidden="1"/>
    <cellStyle name="Hiperlink" xfId="91" builtinId="8" hidden="1"/>
    <cellStyle name="Hiperlink" xfId="85" builtinId="8" hidden="1"/>
    <cellStyle name="Hiperlink" xfId="257" builtinId="8" hidden="1"/>
    <cellStyle name="Hiperlink" xfId="19" builtinId="8" hidden="1"/>
    <cellStyle name="Hiperlink" xfId="365" builtinId="8" hidden="1"/>
    <cellStyle name="Hiperlink" xfId="195" builtinId="8" hidden="1"/>
    <cellStyle name="Hiperlink" xfId="273" builtinId="8" hidden="1"/>
    <cellStyle name="Hiperlink" xfId="151" builtinId="8" hidden="1"/>
    <cellStyle name="Hiperlink" xfId="395" builtinId="8" hidden="1"/>
    <cellStyle name="Hiperlink" xfId="121" builtinId="8" hidden="1"/>
    <cellStyle name="Hiperlink" xfId="101" builtinId="8" hidden="1"/>
    <cellStyle name="Hiperlink" xfId="371" builtinId="8" hidden="1"/>
    <cellStyle name="Hiperlink" xfId="335" builtinId="8" hidden="1"/>
    <cellStyle name="Hiperlink" xfId="454" builtinId="8" hidden="1"/>
    <cellStyle name="Hiperlink" xfId="123" builtinId="8" hidden="1"/>
    <cellStyle name="Hiperlink" xfId="293" builtinId="8" hidden="1"/>
    <cellStyle name="Hiperlink" xfId="313" builtinId="8" hidden="1"/>
    <cellStyle name="Hiperlink" xfId="440" builtinId="8" hidden="1"/>
    <cellStyle name="Hiperlink" xfId="45" builtinId="8" hidden="1"/>
    <cellStyle name="Hiperlink" xfId="143" builtinId="8" hidden="1"/>
    <cellStyle name="Hiperlink" xfId="387" builtinId="8" hidden="1"/>
    <cellStyle name="Hiperlink" xfId="259" builtinId="8" hidden="1"/>
    <cellStyle name="Hiperlink" xfId="369" builtinId="8" hidden="1"/>
    <cellStyle name="Hiperlink" xfId="223" builtinId="8" hidden="1"/>
    <cellStyle name="Hiperlink" xfId="99" builtinId="8" hidden="1"/>
    <cellStyle name="Hiperlink" xfId="406" builtinId="8" hidden="1"/>
    <cellStyle name="Hiperlink" xfId="245" builtinId="8" hidden="1"/>
    <cellStyle name="Hiperlink" xfId="11" builtinId="8" hidden="1"/>
    <cellStyle name="Hiperlink" xfId="163" builtinId="8" hidden="1"/>
    <cellStyle name="Hiperlink" xfId="289" builtinId="8" hidden="1"/>
    <cellStyle name="Hiperlink" xfId="347" builtinId="8" hidden="1"/>
    <cellStyle name="Hiperlink" xfId="213" builtinId="8" hidden="1"/>
    <cellStyle name="Hiperlink" xfId="307" builtinId="8" hidden="1"/>
    <cellStyle name="Hiperlink" xfId="299" builtinId="8" hidden="1"/>
    <cellStyle name="Hiperlink" xfId="63" builtinId="8" hidden="1"/>
    <cellStyle name="Hiperlink" xfId="167" builtinId="8" hidden="1"/>
    <cellStyle name="Hiperlink" xfId="95" builtinId="8" hidden="1"/>
    <cellStyle name="Hiperlink" xfId="317" builtinId="8" hidden="1"/>
    <cellStyle name="Hiperlink" xfId="165" builtinId="8" hidden="1"/>
    <cellStyle name="Hiperlink" xfId="321" builtinId="8" hidden="1"/>
    <cellStyle name="Hiperlink" xfId="428" builtinId="8" hidden="1"/>
    <cellStyle name="Hiperlink" xfId="255" builtinId="8" hidden="1"/>
    <cellStyle name="Hiperlink" xfId="424" builtinId="8" hidden="1"/>
    <cellStyle name="Hiperlink" xfId="436" builtinId="8" hidden="1"/>
    <cellStyle name="Hiperlink" xfId="355" builtinId="8" hidden="1"/>
    <cellStyle name="Hiperlink" xfId="211" builtinId="8" hidden="1"/>
    <cellStyle name="Hiperlink" xfId="53" builtinId="8" hidden="1"/>
    <cellStyle name="Hiperlink" xfId="416" builtinId="8" hidden="1"/>
    <cellStyle name="Hiperlink" xfId="241" builtinId="8" hidden="1"/>
    <cellStyle name="Hiperlink" xfId="77" builtinId="8" hidden="1"/>
    <cellStyle name="Hiperlink" xfId="153" builtinId="8" hidden="1"/>
    <cellStyle name="Hiperlink" xfId="408" builtinId="8" hidden="1"/>
    <cellStyle name="Hiperlink" xfId="343" builtinId="8" hidden="1"/>
    <cellStyle name="Hiperlink" xfId="281" builtinId="8" hidden="1"/>
    <cellStyle name="Hiperlink" xfId="79" builtinId="8" hidden="1"/>
    <cellStyle name="Hiperlink" xfId="253" builtinId="8" hidden="1"/>
    <cellStyle name="Hiperlink" xfId="297" builtinId="8" hidden="1"/>
    <cellStyle name="Hiperlink" xfId="219" builtinId="8" hidden="1"/>
    <cellStyle name="Hiperlink" xfId="55" builtinId="8" hidden="1"/>
    <cellStyle name="Hiperlink" xfId="23" builtinId="8" hidden="1"/>
    <cellStyle name="Hiperlink" xfId="315" builtinId="8" hidden="1"/>
    <cellStyle name="Hiperlink" xfId="325" builtinId="8" hidden="1"/>
    <cellStyle name="Hiperlink" xfId="137" builtinId="8" hidden="1"/>
    <cellStyle name="Hiperlink" xfId="199" builtinId="8" hidden="1"/>
    <cellStyle name="Hiperlink" xfId="229" builtinId="8" hidden="1"/>
    <cellStyle name="Hiperlink" xfId="181" builtinId="8" hidden="1"/>
    <cellStyle name="Hiperlink" xfId="127" builtinId="8" hidden="1"/>
    <cellStyle name="Hiperlink" xfId="89" builtinId="8" hidden="1"/>
    <cellStyle name="Hiperlink" xfId="349" builtinId="8" hidden="1"/>
    <cellStyle name="Hiperlink" xfId="243" builtinId="8" hidden="1"/>
    <cellStyle name="Hiperlink" xfId="311" builtinId="8" hidden="1"/>
    <cellStyle name="Hiperlink" xfId="135" builtinId="8" hidden="1"/>
    <cellStyle name="Hiperlink" xfId="359" builtinId="8" hidden="1"/>
    <cellStyle name="Hiperlink" xfId="13" builtinId="8" hidden="1"/>
    <cellStyle name="Hiperlink" xfId="161" builtinId="8" hidden="1"/>
    <cellStyle name="Hiperlink" xfId="69" builtinId="8" hidden="1"/>
    <cellStyle name="Hiperlink" xfId="393" builtinId="8" hidden="1"/>
    <cellStyle name="Hiperlink" xfId="93" builtinId="8" hidden="1"/>
    <cellStyle name="Hiperlink" xfId="373" builtinId="8" hidden="1"/>
    <cellStyle name="Hiperlink" xfId="448" builtinId="8" hidden="1"/>
    <cellStyle name="Hiperlink" xfId="189" builtinId="8" hidden="1"/>
    <cellStyle name="Hiperlink" xfId="4" builtinId="8" hidden="1"/>
    <cellStyle name="Hiperlink" xfId="327" builtinId="8" hidden="1"/>
    <cellStyle name="Hiperlink" xfId="263" builtinId="8" hidden="1"/>
    <cellStyle name="Hiperlink" xfId="420" builtinId="8" hidden="1"/>
    <cellStyle name="Hiperlink" xfId="287" builtinId="8" hidden="1"/>
    <cellStyle name="Hiperlink" xfId="47" builtinId="8" hidden="1"/>
    <cellStyle name="Hiperlink" xfId="261" builtinId="8" hidden="1"/>
    <cellStyle name="Hiperlink" xfId="155" builtinId="8" hidden="1"/>
    <cellStyle name="Hiperlink" xfId="231" builtinId="8" hidden="1"/>
    <cellStyle name="Hiperlink" xfId="171" builtinId="8" hidden="1"/>
    <cellStyle name="Hiperlink" xfId="81" builtinId="8" hidden="1"/>
    <cellStyle name="Hiperlink" xfId="125" builtinId="8" hidden="1"/>
    <cellStyle name="Hiperlink" xfId="15" builtinId="8" hidden="1"/>
    <cellStyle name="Hiperlink" xfId="17" builtinId="8" hidden="1"/>
    <cellStyle name="Hiperlink" xfId="193" builtinId="8" hidden="1"/>
    <cellStyle name="Hiperlink" xfId="149" builtinId="8" hidden="1"/>
    <cellStyle name="Hiperlink" xfId="39" builtinId="8" hidden="1"/>
    <cellStyle name="Hiperlink" xfId="418" builtinId="8" hidden="1"/>
    <cellStyle name="Hiperlink" xfId="269" builtinId="8" hidden="1"/>
    <cellStyle name="Hiperlink" xfId="41" builtinId="8" hidden="1"/>
    <cellStyle name="Hiperlink" xfId="267" builtinId="8" hidden="1"/>
    <cellStyle name="Hiperlink" xfId="434" builtinId="8" hidden="1"/>
    <cellStyle name="Hiperlink" xfId="450" builtinId="8" hidden="1"/>
    <cellStyle name="Hiperlink" xfId="337" builtinId="8" hidden="1"/>
    <cellStyle name="Hiperlink" xfId="203" builtinId="8" hidden="1"/>
    <cellStyle name="Hiperlink" xfId="295" builtinId="8" hidden="1"/>
    <cellStyle name="Hiperlink" xfId="133" builtinId="8" hidden="1"/>
    <cellStyle name="Hiperlink" xfId="357" builtinId="8" hidden="1"/>
    <cellStyle name="Hiperlink" xfId="129" builtinId="8" hidden="1"/>
    <cellStyle name="Hiperlink" xfId="319" builtinId="8" hidden="1"/>
    <cellStyle name="Hiperlink" xfId="301" builtinId="8" hidden="1"/>
    <cellStyle name="Hiperlink" xfId="381" builtinId="8" hidden="1"/>
    <cellStyle name="Hiperlink" xfId="43" builtinId="8" hidden="1"/>
    <cellStyle name="Hiperlink" xfId="444" builtinId="8" hidden="1"/>
    <cellStyle name="Hiperlink" xfId="305" builtinId="8" hidden="1"/>
    <cellStyle name="Hiperlink" xfId="117" builtinId="8" hidden="1"/>
    <cellStyle name="Hiperlink" xfId="7" builtinId="8" hidden="1"/>
    <cellStyle name="Hiperlink" xfId="209" builtinId="8" hidden="1"/>
    <cellStyle name="Hiperlink" xfId="139" builtinId="8" hidden="1"/>
    <cellStyle name="Hiperlink" xfId="131" builtinId="8" hidden="1"/>
    <cellStyle name="Hiperlink" xfId="353" builtinId="8" hidden="1"/>
    <cellStyle name="Hiperlink" xfId="251" builtinId="8" hidden="1"/>
    <cellStyle name="Hiperlink" xfId="49" builtinId="8" hidden="1"/>
    <cellStyle name="Hiperlink" xfId="179" builtinId="8" hidden="1"/>
    <cellStyle name="Hiperlink" xfId="361" builtinId="8" hidden="1"/>
    <cellStyle name="Hiperlink" xfId="75" builtinId="8" hidden="1"/>
    <cellStyle name="Hiperlink" xfId="446" builtinId="8" hidden="1"/>
    <cellStyle name="Hiperlink" xfId="227" builtinId="8" hidden="1"/>
    <cellStyle name="Hiperlink" xfId="291" builtinId="8" hidden="1"/>
    <cellStyle name="Hiperlink" xfId="225" builtinId="8" hidden="1"/>
    <cellStyle name="Hiperlink" xfId="265" builtinId="8" hidden="1"/>
    <cellStyle name="Hiperlink" xfId="323" builtinId="8" hidden="1"/>
    <cellStyle name="Hiperlink" xfId="215" builtinId="8" hidden="1"/>
    <cellStyle name="Hiperlink" xfId="389" builtinId="8" hidden="1"/>
    <cellStyle name="Hiperlink" xfId="235" builtinId="8" hidden="1"/>
    <cellStyle name="Hiperlink" xfId="175" builtinId="8" hidden="1"/>
    <cellStyle name="Hiperlink" xfId="2" builtinId="8" hidden="1"/>
    <cellStyle name="Hiperlink" xfId="351" builtinId="8" hidden="1"/>
    <cellStyle name="Hiperlink" xfId="103" builtinId="8" hidden="1"/>
    <cellStyle name="Hiperlink" xfId="283" builtinId="8" hidden="1"/>
    <cellStyle name="Hiperlink" xfId="177" builtinId="8" hidden="1"/>
    <cellStyle name="Hiperlink" xfId="341" builtinId="8" hidden="1"/>
    <cellStyle name="Hiperlink" xfId="285" builtinId="8" hidden="1"/>
    <cellStyle name="Hiperlink" xfId="119" builtinId="8" hidden="1"/>
    <cellStyle name="Hiperlink" xfId="115" builtinId="8" hidden="1"/>
    <cellStyle name="Hiperlink" xfId="185" builtinId="8" hidden="1"/>
    <cellStyle name="Hiperlink" xfId="339" builtinId="8" hidden="1"/>
    <cellStyle name="Hiperlink" xfId="438" builtinId="8" hidden="1"/>
    <cellStyle name="Hiperlink" xfId="37" builtinId="8" hidden="1"/>
    <cellStyle name="Hiperlink" xfId="375" builtinId="8" hidden="1"/>
    <cellStyle name="Hiperlink" xfId="237" builtinId="8" hidden="1"/>
    <cellStyle name="Hiperlink" xfId="309" builtinId="8" hidden="1"/>
    <cellStyle name="Hiperlink" xfId="233" builtinId="8" hidden="1"/>
    <cellStyle name="Hiperlink" xfId="97" builtinId="8" hidden="1"/>
    <cellStyle name="Hiperlink Visitado" xfId="110" builtinId="9" hidden="1"/>
    <cellStyle name="Hiperlink Visitado" xfId="256" builtinId="9" hidden="1"/>
    <cellStyle name="Hiperlink Visitado" xfId="194" builtinId="9" hidden="1"/>
    <cellStyle name="Hiperlink Visitado" xfId="396" builtinId="9" hidden="1"/>
    <cellStyle name="Hiperlink Visitado" xfId="8" builtinId="9" hidden="1"/>
    <cellStyle name="Hiperlink Visitado" xfId="5" builtinId="9" hidden="1"/>
    <cellStyle name="Hiperlink Visitado" xfId="216" builtinId="9" hidden="1"/>
    <cellStyle name="Hiperlink Visitado" xfId="78" builtinId="9" hidden="1"/>
    <cellStyle name="Hiperlink Visitado" xfId="270" builtinId="9" hidden="1"/>
    <cellStyle name="Hiperlink Visitado" xfId="198" builtinId="9" hidden="1"/>
    <cellStyle name="Hiperlink Visitado" xfId="433" builtinId="9" hidden="1"/>
    <cellStyle name="Hiperlink Visitado" xfId="332" builtinId="9" hidden="1"/>
    <cellStyle name="Hiperlink Visitado" xfId="170" builtinId="9" hidden="1"/>
    <cellStyle name="Hiperlink Visitado" xfId="236" builtinId="9" hidden="1"/>
    <cellStyle name="Hiperlink Visitado" xfId="68" builtinId="9" hidden="1"/>
    <cellStyle name="Hiperlink Visitado" xfId="423" builtinId="9" hidden="1"/>
    <cellStyle name="Hiperlink Visitado" xfId="421" builtinId="9" hidden="1"/>
    <cellStyle name="Hiperlink Visitado" xfId="134" builtinId="9" hidden="1"/>
    <cellStyle name="Hiperlink Visitado" xfId="409" builtinId="9" hidden="1"/>
    <cellStyle name="Hiperlink Visitado" xfId="158" builtinId="9" hidden="1"/>
    <cellStyle name="Hiperlink Visitado" xfId="130" builtinId="9" hidden="1"/>
    <cellStyle name="Hiperlink Visitado" xfId="14" builtinId="9" hidden="1"/>
    <cellStyle name="Hiperlink Visitado" xfId="3" builtinId="9" hidden="1"/>
    <cellStyle name="Hiperlink Visitado" xfId="164" builtinId="9" hidden="1"/>
    <cellStyle name="Hiperlink Visitado" xfId="292" builtinId="9" hidden="1"/>
    <cellStyle name="Hiperlink Visitado" xfId="401" builtinId="9" hidden="1"/>
    <cellStyle name="Hiperlink Visitado" xfId="234" builtinId="9" hidden="1"/>
    <cellStyle name="Hiperlink Visitado" xfId="260" builtinId="9" hidden="1"/>
    <cellStyle name="Hiperlink Visitado" xfId="38" builtinId="9" hidden="1"/>
    <cellStyle name="Hiperlink Visitado" xfId="140" builtinId="9" hidden="1"/>
    <cellStyle name="Hiperlink Visitado" xfId="54" builtinId="9" hidden="1"/>
    <cellStyle name="Hiperlink Visitado" xfId="294" builtinId="9" hidden="1"/>
    <cellStyle name="Hiperlink Visitado" xfId="160" builtinId="9" hidden="1"/>
    <cellStyle name="Hiperlink Visitado" xfId="156" builtinId="9" hidden="1"/>
    <cellStyle name="Hiperlink Visitado" xfId="419" builtinId="9" hidden="1"/>
    <cellStyle name="Hiperlink Visitado" xfId="246" builtinId="9" hidden="1"/>
    <cellStyle name="Hiperlink Visitado" xfId="356" builtinId="9" hidden="1"/>
    <cellStyle name="Hiperlink Visitado" xfId="435" builtinId="9" hidden="1"/>
    <cellStyle name="Hiperlink Visitado" xfId="106" builtinId="9" hidden="1"/>
    <cellStyle name="Hiperlink Visitado" xfId="226" builtinId="9" hidden="1"/>
    <cellStyle name="Hiperlink Visitado" xfId="10" builtinId="9" hidden="1"/>
    <cellStyle name="Hiperlink Visitado" xfId="457" builtinId="9" hidden="1"/>
    <cellStyle name="Hiperlink Visitado" xfId="108" builtinId="9" hidden="1"/>
    <cellStyle name="Hiperlink Visitado" xfId="382" builtinId="9" hidden="1"/>
    <cellStyle name="Hiperlink Visitado" xfId="274" builtinId="9" hidden="1"/>
    <cellStyle name="Hiperlink Visitado" xfId="80" builtinId="9" hidden="1"/>
    <cellStyle name="Hiperlink Visitado" xfId="96" builtinId="9" hidden="1"/>
    <cellStyle name="Hiperlink Visitado" xfId="252" builtinId="9" hidden="1"/>
    <cellStyle name="Hiperlink Visitado" xfId="142" builtinId="9" hidden="1"/>
    <cellStyle name="Hiperlink Visitado" xfId="244" builtinId="9" hidden="1"/>
    <cellStyle name="Hiperlink Visitado" xfId="362" builtinId="9" hidden="1"/>
    <cellStyle name="Hiperlink Visitado" xfId="126" builtinId="9" hidden="1"/>
    <cellStyle name="Hiperlink Visitado" xfId="272" builtinId="9" hidden="1"/>
    <cellStyle name="Hiperlink Visitado" xfId="334" builtinId="9" hidden="1"/>
    <cellStyle name="Hiperlink Visitado" xfId="102" builtinId="9" hidden="1"/>
    <cellStyle name="Hiperlink Visitado" xfId="306" builtinId="9" hidden="1"/>
    <cellStyle name="Hiperlink Visitado" xfId="266" builtinId="9" hidden="1"/>
    <cellStyle name="Hiperlink Visitado" xfId="50" builtinId="9" hidden="1"/>
    <cellStyle name="Hiperlink Visitado" xfId="322" builtinId="9" hidden="1"/>
    <cellStyle name="Hiperlink Visitado" xfId="324" builtinId="9" hidden="1"/>
    <cellStyle name="Hiperlink Visitado" xfId="62" builtinId="9" hidden="1"/>
    <cellStyle name="Hiperlink Visitado" xfId="34" builtinId="9" hidden="1"/>
    <cellStyle name="Hiperlink Visitado" xfId="370" builtinId="9" hidden="1"/>
    <cellStyle name="Hiperlink Visitado" xfId="238" builtinId="9" hidden="1"/>
    <cellStyle name="Hiperlink Visitado" xfId="455" builtinId="9" hidden="1"/>
    <cellStyle name="Hiperlink Visitado" xfId="224" builtinId="9" hidden="1"/>
    <cellStyle name="Hiperlink Visitado" xfId="146" builtinId="9" hidden="1"/>
    <cellStyle name="Hiperlink Visitado" xfId="200" builtinId="9" hidden="1"/>
    <cellStyle name="Hiperlink Visitado" xfId="413" builtinId="9" hidden="1"/>
    <cellStyle name="Hiperlink Visitado" xfId="116" builtinId="9" hidden="1"/>
    <cellStyle name="Hiperlink Visitado" xfId="46" builtinId="9" hidden="1"/>
    <cellStyle name="Hiperlink Visitado" xfId="138" builtinId="9" hidden="1"/>
    <cellStyle name="Hiperlink Visitado" xfId="350" builtinId="9" hidden="1"/>
    <cellStyle name="Hiperlink Visitado" xfId="74" builtinId="9" hidden="1"/>
    <cellStyle name="Hiperlink Visitado" xfId="72" builtinId="9" hidden="1"/>
    <cellStyle name="Hiperlink Visitado" xfId="132" builtinId="9" hidden="1"/>
    <cellStyle name="Hiperlink Visitado" xfId="206" builtinId="9" hidden="1"/>
    <cellStyle name="Hiperlink Visitado" xfId="36" builtinId="9" hidden="1"/>
    <cellStyle name="Hiperlink Visitado" xfId="42" builtinId="9" hidden="1"/>
    <cellStyle name="Hiperlink Visitado" xfId="390" builtinId="9" hidden="1"/>
    <cellStyle name="Hiperlink Visitado" xfId="380" builtinId="9" hidden="1"/>
    <cellStyle name="Hiperlink Visitado" xfId="366" builtinId="9" hidden="1"/>
    <cellStyle name="Hiperlink Visitado" xfId="336" builtinId="9" hidden="1"/>
    <cellStyle name="Hiperlink Visitado" xfId="254" builtinId="9" hidden="1"/>
    <cellStyle name="Hiperlink Visitado" xfId="429" builtinId="9" hidden="1"/>
    <cellStyle name="Hiperlink Visitado" xfId="16" builtinId="9" hidden="1"/>
    <cellStyle name="Hiperlink Visitado" xfId="162" builtinId="9" hidden="1"/>
    <cellStyle name="Hiperlink Visitado" xfId="114" builtinId="9" hidden="1"/>
    <cellStyle name="Hiperlink Visitado" xfId="399" builtinId="9" hidden="1"/>
    <cellStyle name="Hiperlink Visitado" xfId="12" builtinId="9" hidden="1"/>
    <cellStyle name="Hiperlink Visitado" xfId="338" builtinId="9" hidden="1"/>
    <cellStyle name="Hiperlink Visitado" xfId="318" builtinId="9" hidden="1"/>
    <cellStyle name="Hiperlink Visitado" xfId="431" builtinId="9" hidden="1"/>
    <cellStyle name="Hiperlink Visitado" xfId="56" builtinId="9" hidden="1"/>
    <cellStyle name="Hiperlink Visitado" xfId="364" builtinId="9" hidden="1"/>
    <cellStyle name="Hiperlink Visitado" xfId="411" builtinId="9" hidden="1"/>
    <cellStyle name="Hiperlink Visitado" xfId="398" builtinId="9" hidden="1"/>
    <cellStyle name="Hiperlink Visitado" xfId="368" builtinId="9" hidden="1"/>
    <cellStyle name="Hiperlink Visitado" xfId="425" builtinId="9" hidden="1"/>
    <cellStyle name="Hiperlink Visitado" xfId="92" builtinId="9" hidden="1"/>
    <cellStyle name="Hiperlink Visitado" xfId="202" builtinId="9" hidden="1"/>
    <cellStyle name="Hiperlink Visitado" xfId="154" builtinId="9" hidden="1"/>
    <cellStyle name="Hiperlink Visitado" xfId="296" builtinId="9" hidden="1"/>
    <cellStyle name="Hiperlink Visitado" xfId="188" builtinId="9" hidden="1"/>
    <cellStyle name="Hiperlink Visitado" xfId="208" builtinId="9" hidden="1"/>
    <cellStyle name="Hiperlink Visitado" xfId="48" builtinId="9" hidden="1"/>
    <cellStyle name="Hiperlink Visitado" xfId="453" builtinId="9" hidden="1"/>
    <cellStyle name="Hiperlink Visitado" xfId="212" builtinId="9" hidden="1"/>
    <cellStyle name="Hiperlink Visitado" xfId="180" builtinId="9" hidden="1"/>
    <cellStyle name="Hiperlink Visitado" xfId="20" builtinId="9" hidden="1"/>
    <cellStyle name="Hiperlink Visitado" xfId="70" builtinId="9" hidden="1"/>
    <cellStyle name="Hiperlink Visitado" xfId="190" builtinId="9" hidden="1"/>
    <cellStyle name="Hiperlink Visitado" xfId="124" builtinId="9" hidden="1"/>
    <cellStyle name="Hiperlink Visitado" xfId="354" builtinId="9" hidden="1"/>
    <cellStyle name="Hiperlink Visitado" xfId="84" builtinId="9" hidden="1"/>
    <cellStyle name="Hiperlink Visitado" xfId="407" builtinId="9" hidden="1"/>
    <cellStyle name="Hiperlink Visitado" xfId="172" builtinId="9" hidden="1"/>
    <cellStyle name="Hiperlink Visitado" xfId="90" builtinId="9" hidden="1"/>
    <cellStyle name="Hiperlink Visitado" xfId="394" builtinId="9" hidden="1"/>
    <cellStyle name="Hiperlink Visitado" xfId="346" builtinId="9" hidden="1"/>
    <cellStyle name="Hiperlink Visitado" xfId="386" builtinId="9" hidden="1"/>
    <cellStyle name="Hiperlink Visitado" xfId="344" builtinId="9" hidden="1"/>
    <cellStyle name="Hiperlink Visitado" xfId="276" builtinId="9" hidden="1"/>
    <cellStyle name="Hiperlink Visitado" xfId="182" builtinId="9" hidden="1"/>
    <cellStyle name="Hiperlink Visitado" xfId="76" builtinId="9" hidden="1"/>
    <cellStyle name="Hiperlink Visitado" xfId="397" builtinId="9" hidden="1"/>
    <cellStyle name="Hiperlink Visitado" xfId="358" builtinId="9" hidden="1"/>
    <cellStyle name="Hiperlink Visitado" xfId="26" builtinId="9" hidden="1"/>
    <cellStyle name="Hiperlink Visitado" xfId="120" builtinId="9" hidden="1"/>
    <cellStyle name="Hiperlink Visitado" xfId="449" builtinId="9" hidden="1"/>
    <cellStyle name="Hiperlink Visitado" xfId="58" builtinId="9" hidden="1"/>
    <cellStyle name="Hiperlink Visitado" xfId="176" builtinId="9" hidden="1"/>
    <cellStyle name="Hiperlink Visitado" xfId="326" builtinId="9" hidden="1"/>
    <cellStyle name="Hiperlink Visitado" xfId="298" builtinId="9" hidden="1"/>
    <cellStyle name="Hiperlink Visitado" xfId="302" builtinId="9" hidden="1"/>
    <cellStyle name="Hiperlink Visitado" xfId="258" builtinId="9" hidden="1"/>
    <cellStyle name="Hiperlink Visitado" xfId="290" builtinId="9" hidden="1"/>
    <cellStyle name="Hiperlink Visitado" xfId="447" builtinId="9" hidden="1"/>
    <cellStyle name="Hiperlink Visitado" xfId="348" builtinId="9" hidden="1"/>
    <cellStyle name="Hiperlink Visitado" xfId="136" builtinId="9" hidden="1"/>
    <cellStyle name="Hiperlink Visitado" xfId="316" builtinId="9" hidden="1"/>
    <cellStyle name="Hiperlink Visitado" xfId="166" builtinId="9" hidden="1"/>
    <cellStyle name="Hiperlink Visitado" xfId="174" builtinId="9" hidden="1"/>
    <cellStyle name="Hiperlink Visitado" xfId="300" builtinId="9" hidden="1"/>
    <cellStyle name="Hiperlink Visitado" xfId="262" builtinId="9" hidden="1"/>
    <cellStyle name="Hiperlink Visitado" xfId="376" builtinId="9" hidden="1"/>
    <cellStyle name="Hiperlink Visitado" xfId="372" builtinId="9" hidden="1"/>
    <cellStyle name="Hiperlink Visitado" xfId="60" builtinId="9" hidden="1"/>
    <cellStyle name="Hiperlink Visitado" xfId="150" builtinId="9" hidden="1"/>
    <cellStyle name="Hiperlink Visitado" xfId="184" builtinId="9" hidden="1"/>
    <cellStyle name="Hiperlink Visitado" xfId="196" builtinId="9" hidden="1"/>
    <cellStyle name="Hiperlink Visitado" xfId="44" builtinId="9" hidden="1"/>
    <cellStyle name="Hiperlink Visitado" xfId="280" builtinId="9" hidden="1"/>
    <cellStyle name="Hiperlink Visitado" xfId="228" builtinId="9" hidden="1"/>
    <cellStyle name="Hiperlink Visitado" xfId="220" builtinId="9" hidden="1"/>
    <cellStyle name="Hiperlink Visitado" xfId="192" builtinId="9" hidden="1"/>
    <cellStyle name="Hiperlink Visitado" xfId="222" builtinId="9" hidden="1"/>
    <cellStyle name="Hiperlink Visitado" xfId="374" builtinId="9" hidden="1"/>
    <cellStyle name="Hiperlink Visitado" xfId="88" builtinId="9" hidden="1"/>
    <cellStyle name="Hiperlink Visitado" xfId="28" builtinId="9" hidden="1"/>
    <cellStyle name="Hiperlink Visitado" xfId="22" builtinId="9" hidden="1"/>
    <cellStyle name="Hiperlink Visitado" xfId="288" builtinId="9" hidden="1"/>
    <cellStyle name="Hiperlink Visitado" xfId="268" builtinId="9" hidden="1"/>
    <cellStyle name="Hiperlink Visitado" xfId="264" builtinId="9" hidden="1"/>
    <cellStyle name="Hiperlink Visitado" xfId="112" builtinId="9" hidden="1"/>
    <cellStyle name="Hiperlink Visitado" xfId="152" builtinId="9" hidden="1"/>
    <cellStyle name="Hiperlink Visitado" xfId="342" builtinId="9" hidden="1"/>
    <cellStyle name="Hiperlink Visitado" xfId="443" builtinId="9" hidden="1"/>
    <cellStyle name="Hiperlink Visitado" xfId="32" builtinId="9" hidden="1"/>
    <cellStyle name="Hiperlink Visitado" xfId="250" builtinId="9" hidden="1"/>
    <cellStyle name="Hiperlink Visitado" xfId="118" builtinId="9" hidden="1"/>
    <cellStyle name="Hiperlink Visitado" xfId="248" builtinId="9" hidden="1"/>
    <cellStyle name="Hiperlink Visitado" xfId="360" builtinId="9" hidden="1"/>
    <cellStyle name="Hiperlink Visitado" xfId="94" builtinId="9" hidden="1"/>
    <cellStyle name="Hiperlink Visitado" xfId="403" builtinId="9" hidden="1"/>
    <cellStyle name="Hiperlink Visitado" xfId="427" builtinId="9" hidden="1"/>
    <cellStyle name="Hiperlink Visitado" xfId="98" builtinId="9" hidden="1"/>
    <cellStyle name="Hiperlink Visitado" xfId="415" builtinId="9" hidden="1"/>
    <cellStyle name="Hiperlink Visitado" xfId="64" builtinId="9" hidden="1"/>
    <cellStyle name="Hiperlink Visitado" xfId="210" builtinId="9" hidden="1"/>
    <cellStyle name="Hiperlink Visitado" xfId="128" builtinId="9" hidden="1"/>
    <cellStyle name="Hiperlink Visitado" xfId="286" builtinId="9" hidden="1"/>
    <cellStyle name="Hiperlink Visitado" xfId="66" builtinId="9" hidden="1"/>
    <cellStyle name="Hiperlink Visitado" xfId="82" builtinId="9" hidden="1"/>
    <cellStyle name="Hiperlink Visitado" xfId="186" builtinId="9" hidden="1"/>
    <cellStyle name="Hiperlink Visitado" xfId="86" builtinId="9" hidden="1"/>
    <cellStyle name="Hiperlink Visitado" xfId="204" builtinId="9" hidden="1"/>
    <cellStyle name="Hiperlink Visitado" xfId="104" builtinId="9" hidden="1"/>
    <cellStyle name="Hiperlink Visitado" xfId="214" builtinId="9" hidden="1"/>
    <cellStyle name="Hiperlink Visitado" xfId="24" builtinId="9" hidden="1"/>
    <cellStyle name="Hiperlink Visitado" xfId="400" builtinId="9" hidden="1"/>
    <cellStyle name="Hiperlink Visitado" xfId="168" builtinId="9" hidden="1"/>
    <cellStyle name="Hiperlink Visitado" xfId="122" builtinId="9" hidden="1"/>
    <cellStyle name="Hiperlink Visitado" xfId="451" builtinId="9" hidden="1"/>
    <cellStyle name="Hiperlink Visitado" xfId="388" builtinId="9" hidden="1"/>
    <cellStyle name="Hiperlink Visitado" xfId="148" builtinId="9" hidden="1"/>
    <cellStyle name="Hiperlink Visitado" xfId="384" builtinId="9" hidden="1"/>
    <cellStyle name="Hiperlink Visitado" xfId="437" builtinId="9" hidden="1"/>
    <cellStyle name="Hiperlink Visitado" xfId="328" builtinId="9" hidden="1"/>
    <cellStyle name="Hiperlink Visitado" xfId="441" builtinId="9" hidden="1"/>
    <cellStyle name="Hiperlink Visitado" xfId="282" builtinId="9" hidden="1"/>
    <cellStyle name="Hiperlink Visitado" xfId="304" builtinId="9" hidden="1"/>
    <cellStyle name="Hiperlink Visitado" xfId="417" builtinId="9" hidden="1"/>
    <cellStyle name="Hiperlink Visitado" xfId="340" builtinId="9" hidden="1"/>
    <cellStyle name="Hiperlink Visitado" xfId="352" builtinId="9" hidden="1"/>
    <cellStyle name="Hiperlink Visitado" xfId="405" builtinId="9" hidden="1"/>
    <cellStyle name="Hiperlink Visitado" xfId="330" builtinId="9" hidden="1"/>
    <cellStyle name="Hiperlink Visitado" xfId="320" builtinId="9" hidden="1"/>
    <cellStyle name="Hiperlink Visitado" xfId="18" builtinId="9" hidden="1"/>
    <cellStyle name="Hiperlink Visitado" xfId="232" builtinId="9" hidden="1"/>
    <cellStyle name="Hiperlink Visitado" xfId="40" builtinId="9" hidden="1"/>
    <cellStyle name="Hiperlink Visitado" xfId="144" builtinId="9" hidden="1"/>
    <cellStyle name="Hiperlink Visitado" xfId="100" builtinId="9" hidden="1"/>
    <cellStyle name="Hiperlink Visitado" xfId="230" builtinId="9" hidden="1"/>
    <cellStyle name="Hiperlink Visitado" xfId="439" builtinId="9" hidden="1"/>
    <cellStyle name="Hiperlink Visitado" xfId="312" builtinId="9" hidden="1"/>
    <cellStyle name="Hiperlink Visitado" xfId="278" builtinId="9" hidden="1"/>
    <cellStyle name="Hiperlink Visitado" xfId="218" builtinId="9" hidden="1"/>
    <cellStyle name="Hiperlink Visitado" xfId="445" builtinId="9" hidden="1"/>
    <cellStyle name="Hiperlink Visitado" xfId="242" builtinId="9" hidden="1"/>
    <cellStyle name="Hiperlink Visitado" xfId="178" builtinId="9" hidden="1"/>
    <cellStyle name="Hiperlink Visitado" xfId="284" builtinId="9" hidden="1"/>
    <cellStyle name="Hiperlink Visitado" xfId="52" builtinId="9" hidden="1"/>
    <cellStyle name="Hiperlink Visitado" xfId="308" builtinId="9" hidden="1"/>
    <cellStyle name="Hiperlink Visitado" xfId="378" builtinId="9" hidden="1"/>
    <cellStyle name="Hiperlink Visitado" xfId="240" builtinId="9" hidden="1"/>
    <cellStyle name="Hiperlink Visitado" xfId="314" builtinId="9" hidden="1"/>
    <cellStyle name="Hiperlink Visitado" xfId="30" builtinId="9" hidden="1"/>
    <cellStyle name="Hiperlink Visitado" xfId="392" builtinId="9" hidden="1"/>
    <cellStyle name="Hiperlink Visitado" xfId="310" builtinId="9" hidden="1"/>
    <cellStyle name="Moeda" xfId="1" builtinId="4"/>
    <cellStyle name="Normal" xfId="0" builtinId="0"/>
    <cellStyle name="Porcentagem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3</xdr:col>
      <xdr:colOff>142242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2" y="93133"/>
          <a:ext cx="1700107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8148</xdr:colOff>
      <xdr:row>0</xdr:row>
      <xdr:rowOff>50853</xdr:rowOff>
    </xdr:from>
    <xdr:to>
      <xdr:col>2</xdr:col>
      <xdr:colOff>1926271</xdr:colOff>
      <xdr:row>5</xdr:row>
      <xdr:rowOff>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81" y="50853"/>
          <a:ext cx="1918123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</xdr:colOff>
      <xdr:row>1</xdr:row>
      <xdr:rowOff>40640</xdr:rowOff>
    </xdr:from>
    <xdr:to>
      <xdr:col>1</xdr:col>
      <xdr:colOff>1684443</xdr:colOff>
      <xdr:row>5</xdr:row>
      <xdr:rowOff>46990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3520"/>
          <a:ext cx="1918123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</xdr:colOff>
      <xdr:row>0</xdr:row>
      <xdr:rowOff>37306</xdr:rowOff>
    </xdr:from>
    <xdr:to>
      <xdr:col>2</xdr:col>
      <xdr:colOff>2132647</xdr:colOff>
      <xdr:row>5</xdr:row>
      <xdr:rowOff>46841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22" y="37306"/>
          <a:ext cx="2102485" cy="1009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110067</xdr:colOff>
      <xdr:row>0</xdr:row>
      <xdr:rowOff>42333</xdr:rowOff>
    </xdr:from>
    <xdr:to>
      <xdr:col>2</xdr:col>
      <xdr:colOff>208195</xdr:colOff>
      <xdr:row>5</xdr:row>
      <xdr:rowOff>159004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657C5-FBEB-EB49-ABE1-EE828B64C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7" y="42333"/>
          <a:ext cx="2161878" cy="1069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134112</xdr:colOff>
      <xdr:row>4</xdr:row>
      <xdr:rowOff>188800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0712" cy="10099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B36"/>
  <sheetViews>
    <sheetView showGridLines="0" showRowColHeaders="0" zoomScale="200" zoomScaleNormal="200" zoomScalePageLayoutView="200" workbookViewId="0">
      <selection activeCell="B4" sqref="B4"/>
    </sheetView>
  </sheetViews>
  <sheetFormatPr defaultColWidth="8.81640625" defaultRowHeight="14.5"/>
  <cols>
    <col min="2" max="2" width="96.1796875" customWidth="1"/>
    <col min="3" max="3" width="8.81640625" customWidth="1"/>
  </cols>
  <sheetData>
    <row r="1" spans="1:2">
      <c r="A1" s="10"/>
      <c r="B1" s="32"/>
    </row>
    <row r="2" spans="1:2" ht="50">
      <c r="A2" s="10"/>
      <c r="B2" s="75" t="s">
        <v>0</v>
      </c>
    </row>
    <row r="3" spans="1:2">
      <c r="A3" s="10"/>
      <c r="B3" s="32"/>
    </row>
    <row r="4" spans="1:2" ht="46.5">
      <c r="A4" s="10"/>
      <c r="B4" s="76" t="s">
        <v>1</v>
      </c>
    </row>
    <row r="5" spans="1:2">
      <c r="A5" s="10"/>
      <c r="B5" s="77"/>
    </row>
    <row r="6" spans="1:2" ht="31">
      <c r="A6" s="10"/>
      <c r="B6" s="76" t="s">
        <v>2</v>
      </c>
    </row>
    <row r="7" spans="1:2">
      <c r="A7" s="10"/>
      <c r="B7" s="77"/>
    </row>
    <row r="8" spans="1:2" ht="31">
      <c r="A8" s="10"/>
      <c r="B8" s="76" t="s">
        <v>3</v>
      </c>
    </row>
    <row r="9" spans="1:2">
      <c r="A9" s="10"/>
      <c r="B9" s="77"/>
    </row>
    <row r="10" spans="1:2">
      <c r="B10" s="31"/>
    </row>
    <row r="11" spans="1:2">
      <c r="B11" s="31"/>
    </row>
    <row r="12" spans="1:2">
      <c r="B12" s="31"/>
    </row>
    <row r="13" spans="1:2">
      <c r="B13" s="31"/>
    </row>
    <row r="14" spans="1:2">
      <c r="B14" s="31"/>
    </row>
    <row r="15" spans="1:2">
      <c r="B15" s="31"/>
    </row>
    <row r="16" spans="1:2">
      <c r="B16" s="31"/>
    </row>
    <row r="17" spans="2:2">
      <c r="B17" s="31"/>
    </row>
    <row r="18" spans="2:2">
      <c r="B18" s="31"/>
    </row>
    <row r="19" spans="2:2">
      <c r="B19" s="31"/>
    </row>
    <row r="20" spans="2:2">
      <c r="B20" s="31"/>
    </row>
    <row r="21" spans="2:2">
      <c r="B21" s="31"/>
    </row>
    <row r="22" spans="2:2">
      <c r="B22" s="31"/>
    </row>
    <row r="23" spans="2:2">
      <c r="B23" s="31"/>
    </row>
    <row r="24" spans="2:2">
      <c r="B24" s="31"/>
    </row>
    <row r="25" spans="2:2">
      <c r="B25" s="31"/>
    </row>
    <row r="26" spans="2:2">
      <c r="B26" s="31"/>
    </row>
    <row r="27" spans="2:2">
      <c r="B27" s="31"/>
    </row>
    <row r="28" spans="2:2">
      <c r="B28" s="31"/>
    </row>
    <row r="29" spans="2:2">
      <c r="B29" s="9"/>
    </row>
    <row r="30" spans="2:2">
      <c r="B30" s="9"/>
    </row>
    <row r="31" spans="2:2">
      <c r="B31" s="9"/>
    </row>
    <row r="32" spans="2:2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</sheetData>
  <sheetProtection algorithmName="SHA-512" hashValue="qQpGcR24eCphHQZFHByIHD5Svbv+ip00SaDLeVQkLhN4niEuJ28D13MDGvgJR4chhsgcp1PwD4yrPDD+w4ASbg==" saltValue="ig24XxvqDLlx7PJxoQt9Og==" spinCount="100000" sheet="1" objects="1" scenarios="1" selectLockedCells="1" selectUnlockedCells="1"/>
  <phoneticPr fontId="13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00000"/>
  </sheetPr>
  <dimension ref="D3:I14"/>
  <sheetViews>
    <sheetView showGridLines="0" zoomScaleNormal="100" zoomScalePageLayoutView="200" workbookViewId="0">
      <selection activeCell="E8" sqref="E8:I8"/>
    </sheetView>
  </sheetViews>
  <sheetFormatPr defaultColWidth="10.81640625" defaultRowHeight="14.5"/>
  <cols>
    <col min="1" max="1" width="3" style="10" customWidth="1"/>
    <col min="2" max="9" width="10.81640625" style="10"/>
    <col min="10" max="10" width="4.54296875" style="10" customWidth="1"/>
    <col min="11" max="16384" width="10.81640625" style="10"/>
  </cols>
  <sheetData>
    <row r="3" spans="4:9" ht="15.5">
      <c r="E3" s="62" t="s">
        <v>148</v>
      </c>
    </row>
    <row r="4" spans="4:9">
      <c r="E4" s="10" t="s">
        <v>4</v>
      </c>
    </row>
    <row r="6" spans="4:9" ht="28" customHeight="1">
      <c r="D6" s="63" t="s">
        <v>5</v>
      </c>
      <c r="E6" s="105"/>
      <c r="F6" s="106"/>
      <c r="G6" s="106"/>
      <c r="H6" s="106"/>
      <c r="I6" s="107"/>
    </row>
    <row r="7" spans="4:9">
      <c r="D7" s="64"/>
    </row>
    <row r="8" spans="4:9" ht="28" customHeight="1">
      <c r="D8" s="63" t="s">
        <v>6</v>
      </c>
      <c r="E8" s="105"/>
      <c r="F8" s="106"/>
      <c r="G8" s="106"/>
      <c r="H8" s="106"/>
      <c r="I8" s="107"/>
    </row>
    <row r="9" spans="4:9">
      <c r="D9" s="64"/>
    </row>
    <row r="10" spans="4:9" ht="28" customHeight="1">
      <c r="D10" s="63" t="s">
        <v>7</v>
      </c>
      <c r="E10" s="105"/>
      <c r="F10" s="106"/>
      <c r="G10" s="106"/>
      <c r="H10" s="106"/>
      <c r="I10" s="107"/>
    </row>
    <row r="11" spans="4:9">
      <c r="D11" s="64"/>
    </row>
    <row r="12" spans="4:9" ht="28" customHeight="1">
      <c r="D12" s="63" t="s">
        <v>8</v>
      </c>
      <c r="E12" s="105"/>
      <c r="F12" s="106"/>
      <c r="G12" s="106"/>
      <c r="H12" s="106"/>
      <c r="I12" s="107"/>
    </row>
    <row r="13" spans="4:9">
      <c r="D13" s="64"/>
    </row>
    <row r="14" spans="4:9" ht="28" customHeight="1">
      <c r="D14" s="63" t="s">
        <v>9</v>
      </c>
      <c r="E14" s="105"/>
      <c r="F14" s="106"/>
      <c r="G14" s="106"/>
      <c r="H14" s="106"/>
      <c r="I14" s="107"/>
    </row>
  </sheetData>
  <sheetProtection algorithmName="SHA-512" hashValue="srslxjJsp6XYW3/xTEk+jDvyEFAY8p60YcJy7jV5n0YrLfqjeV6GsfX1DHZ7FScpA3T016fbeee+RFhctMokQQ==" saltValue="jOEzvzKTmKbxAlcEyYUa+w==" spinCount="100000" sheet="1" objects="1" scenarios="1" selectLockedCells="1"/>
  <mergeCells count="5">
    <mergeCell ref="E6:I6"/>
    <mergeCell ref="E8:I8"/>
    <mergeCell ref="E10:I10"/>
    <mergeCell ref="E12:I12"/>
    <mergeCell ref="E14:I14"/>
  </mergeCells>
  <phoneticPr fontId="13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  <pageSetUpPr fitToPage="1"/>
  </sheetPr>
  <dimension ref="B2:M106"/>
  <sheetViews>
    <sheetView showGridLines="0" showRowColHeaders="0" zoomScale="80" zoomScaleNormal="80" zoomScalePageLayoutView="150" workbookViewId="0">
      <pane ySplit="6" topLeftCell="A7" activePane="bottomLeft" state="frozen"/>
      <selection pane="bottomLeft" activeCell="D11" sqref="D11"/>
    </sheetView>
  </sheetViews>
  <sheetFormatPr defaultColWidth="11.453125" defaultRowHeight="14"/>
  <cols>
    <col min="1" max="1" width="3.81640625" style="32" customWidth="1"/>
    <col min="2" max="2" width="4.453125" style="32" bestFit="1" customWidth="1"/>
    <col min="3" max="3" width="35.453125" style="32" customWidth="1"/>
    <col min="4" max="4" width="16.453125" style="32" customWidth="1"/>
    <col min="5" max="5" width="15.81640625" style="32" customWidth="1"/>
    <col min="6" max="6" width="16.1796875" style="32" bestFit="1" customWidth="1"/>
    <col min="7" max="7" width="19.453125" style="32" customWidth="1"/>
    <col min="8" max="8" width="21.54296875" style="32" bestFit="1" customWidth="1"/>
    <col min="9" max="9" width="11.54296875" style="32" hidden="1" customWidth="1"/>
    <col min="10" max="10" width="16.453125" style="67" bestFit="1" customWidth="1"/>
    <col min="11" max="11" width="20.453125" style="32" customWidth="1"/>
    <col min="12" max="12" width="48.54296875" style="32" customWidth="1"/>
    <col min="13" max="13" width="32.453125" style="32" customWidth="1"/>
    <col min="14" max="14" width="5.453125" style="32" customWidth="1"/>
    <col min="15" max="16384" width="11.453125" style="32"/>
  </cols>
  <sheetData>
    <row r="2" spans="2:13" ht="17.5">
      <c r="D2" s="34" t="s">
        <v>10</v>
      </c>
    </row>
    <row r="3" spans="2:13">
      <c r="D3" s="35" t="s">
        <v>11</v>
      </c>
    </row>
    <row r="4" spans="2:13">
      <c r="D4" s="32" t="s">
        <v>12</v>
      </c>
    </row>
    <row r="5" spans="2:13" s="36" customFormat="1">
      <c r="D5" s="37"/>
      <c r="J5" s="68"/>
    </row>
    <row r="6" spans="2:13" s="48" customFormat="1" ht="39">
      <c r="B6" s="46" t="s">
        <v>13</v>
      </c>
      <c r="C6" s="47" t="s">
        <v>14</v>
      </c>
      <c r="D6" s="47" t="s">
        <v>15</v>
      </c>
      <c r="E6" s="47" t="s">
        <v>16</v>
      </c>
      <c r="F6" s="47" t="s">
        <v>17</v>
      </c>
      <c r="G6" s="47" t="s">
        <v>18</v>
      </c>
      <c r="H6" s="47" t="s">
        <v>19</v>
      </c>
      <c r="I6" s="47" t="s">
        <v>20</v>
      </c>
      <c r="J6" s="47" t="s">
        <v>21</v>
      </c>
      <c r="K6" s="47" t="s">
        <v>22</v>
      </c>
      <c r="L6" s="47" t="s">
        <v>23</v>
      </c>
      <c r="M6" s="47" t="s">
        <v>24</v>
      </c>
    </row>
    <row r="7" spans="2:13">
      <c r="B7" s="39">
        <v>1</v>
      </c>
      <c r="C7" s="40"/>
      <c r="D7" s="41"/>
      <c r="E7" s="42"/>
      <c r="F7" s="43"/>
      <c r="G7" s="42"/>
      <c r="H7" s="44"/>
      <c r="I7" s="66" t="str">
        <f>IF(ISBLANK(H7),"",IF(H7=Listas!$C$7,"equipe","unidade"))</f>
        <v/>
      </c>
      <c r="J7" s="66"/>
      <c r="K7" s="42"/>
      <c r="L7" s="44" t="s">
        <v>45</v>
      </c>
      <c r="M7" s="45"/>
    </row>
    <row r="8" spans="2:13">
      <c r="B8" s="39">
        <v>2</v>
      </c>
      <c r="C8" s="40"/>
      <c r="D8" s="41"/>
      <c r="E8" s="42"/>
      <c r="F8" s="43"/>
      <c r="G8" s="42"/>
      <c r="H8" s="44"/>
      <c r="I8" s="66" t="str">
        <f>IF(ISBLANK(H8),"",IF(H8=Listas!$C$7,"equipe","unidade"))</f>
        <v/>
      </c>
      <c r="J8" s="66"/>
      <c r="K8" s="42"/>
      <c r="L8" s="44" t="s">
        <v>45</v>
      </c>
      <c r="M8" s="45"/>
    </row>
    <row r="9" spans="2:13">
      <c r="B9" s="39">
        <v>3</v>
      </c>
      <c r="C9" s="40"/>
      <c r="D9" s="41"/>
      <c r="E9" s="42"/>
      <c r="F9" s="43"/>
      <c r="G9" s="42"/>
      <c r="H9" s="44"/>
      <c r="I9" s="66" t="str">
        <f>IF(ISBLANK(H9),"",IF(H9=Listas!$C$7,"equipe","unidade"))</f>
        <v/>
      </c>
      <c r="J9" s="66"/>
      <c r="K9" s="42"/>
      <c r="L9" s="44" t="s">
        <v>45</v>
      </c>
      <c r="M9" s="45"/>
    </row>
    <row r="10" spans="2:13">
      <c r="B10" s="39">
        <v>4</v>
      </c>
      <c r="C10" s="40"/>
      <c r="D10" s="41"/>
      <c r="E10" s="42"/>
      <c r="F10" s="43"/>
      <c r="G10" s="42"/>
      <c r="H10" s="44"/>
      <c r="I10" s="66" t="str">
        <f>IF(ISBLANK(H10),"",IF(H10=Listas!$C$7,"equipe","unidade"))</f>
        <v/>
      </c>
      <c r="J10" s="66"/>
      <c r="K10" s="42"/>
      <c r="L10" s="44" t="s">
        <v>45</v>
      </c>
      <c r="M10" s="45"/>
    </row>
    <row r="11" spans="2:13">
      <c r="B11" s="39">
        <v>5</v>
      </c>
      <c r="C11" s="40"/>
      <c r="D11" s="41"/>
      <c r="E11" s="42"/>
      <c r="F11" s="43"/>
      <c r="G11" s="42"/>
      <c r="H11" s="44"/>
      <c r="I11" s="66" t="str">
        <f>IF(ISBLANK(H11),"",IF(H11=Listas!$C$7,"equipe","unidade"))</f>
        <v/>
      </c>
      <c r="J11" s="66"/>
      <c r="K11" s="42"/>
      <c r="L11" s="44" t="s">
        <v>45</v>
      </c>
      <c r="M11" s="45"/>
    </row>
    <row r="12" spans="2:13">
      <c r="B12" s="39">
        <v>6</v>
      </c>
      <c r="C12" s="40"/>
      <c r="D12" s="41"/>
      <c r="E12" s="42"/>
      <c r="F12" s="43"/>
      <c r="G12" s="42"/>
      <c r="H12" s="44"/>
      <c r="I12" s="66" t="str">
        <f>IF(ISBLANK(H12),"",IF(H12=Listas!$C$7,"equipe","unidade"))</f>
        <v/>
      </c>
      <c r="J12" s="66"/>
      <c r="K12" s="42"/>
      <c r="L12" s="44" t="s">
        <v>45</v>
      </c>
      <c r="M12" s="45"/>
    </row>
    <row r="13" spans="2:13">
      <c r="B13" s="39">
        <v>7</v>
      </c>
      <c r="C13" s="40"/>
      <c r="D13" s="41"/>
      <c r="E13" s="42"/>
      <c r="F13" s="43"/>
      <c r="G13" s="42"/>
      <c r="H13" s="44"/>
      <c r="I13" s="66" t="str">
        <f>IF(ISBLANK(H13),"",IF(H13=Listas!$C$7,"equipe","unidade"))</f>
        <v/>
      </c>
      <c r="J13" s="66"/>
      <c r="K13" s="42"/>
      <c r="L13" s="44" t="s">
        <v>45</v>
      </c>
      <c r="M13" s="45"/>
    </row>
    <row r="14" spans="2:13">
      <c r="B14" s="39">
        <v>8</v>
      </c>
      <c r="C14" s="40"/>
      <c r="D14" s="41"/>
      <c r="E14" s="42"/>
      <c r="F14" s="43"/>
      <c r="G14" s="42"/>
      <c r="H14" s="44"/>
      <c r="I14" s="66" t="str">
        <f>IF(ISBLANK(H14),"",IF(H14=Listas!$C$7,"equipe","unidade"))</f>
        <v/>
      </c>
      <c r="J14" s="66"/>
      <c r="K14" s="42"/>
      <c r="L14" s="44" t="s">
        <v>45</v>
      </c>
      <c r="M14" s="45"/>
    </row>
    <row r="15" spans="2:13">
      <c r="B15" s="39">
        <v>9</v>
      </c>
      <c r="C15" s="40"/>
      <c r="D15" s="41"/>
      <c r="E15" s="42"/>
      <c r="F15" s="43"/>
      <c r="G15" s="42"/>
      <c r="H15" s="44"/>
      <c r="I15" s="66" t="str">
        <f>IF(ISBLANK(H15),"",IF(H15=Listas!$C$7,"equipe","unidade"))</f>
        <v/>
      </c>
      <c r="J15" s="66"/>
      <c r="K15" s="42"/>
      <c r="L15" s="44" t="s">
        <v>45</v>
      </c>
      <c r="M15" s="45"/>
    </row>
    <row r="16" spans="2:13">
      <c r="B16" s="39">
        <v>10</v>
      </c>
      <c r="C16" s="40"/>
      <c r="D16" s="41"/>
      <c r="E16" s="42"/>
      <c r="F16" s="43"/>
      <c r="G16" s="42"/>
      <c r="H16" s="44"/>
      <c r="I16" s="66" t="str">
        <f>IF(ISBLANK(H16),"",IF(H16=Listas!$C$7,"equipe","unidade"))</f>
        <v/>
      </c>
      <c r="J16" s="66"/>
      <c r="K16" s="42"/>
      <c r="L16" s="44" t="s">
        <v>45</v>
      </c>
      <c r="M16" s="45"/>
    </row>
    <row r="17" spans="2:13">
      <c r="B17" s="39">
        <v>11</v>
      </c>
      <c r="C17" s="40"/>
      <c r="D17" s="41"/>
      <c r="E17" s="42"/>
      <c r="F17" s="43"/>
      <c r="G17" s="42"/>
      <c r="H17" s="44"/>
      <c r="I17" s="66" t="str">
        <f>IF(ISBLANK(H17),"",IF(H17=Listas!$C$7,"equipe","unidade"))</f>
        <v/>
      </c>
      <c r="J17" s="66"/>
      <c r="K17" s="42"/>
      <c r="L17" s="44" t="s">
        <v>45</v>
      </c>
      <c r="M17" s="45"/>
    </row>
    <row r="18" spans="2:13">
      <c r="B18" s="39">
        <v>12</v>
      </c>
      <c r="C18" s="40"/>
      <c r="D18" s="41"/>
      <c r="E18" s="42"/>
      <c r="F18" s="43"/>
      <c r="G18" s="42"/>
      <c r="H18" s="44"/>
      <c r="I18" s="66" t="str">
        <f>IF(ISBLANK(H18),"",IF(H18=Listas!$C$7,"equipe","unidade"))</f>
        <v/>
      </c>
      <c r="J18" s="66"/>
      <c r="K18" s="42"/>
      <c r="L18" s="44" t="s">
        <v>45</v>
      </c>
      <c r="M18" s="45"/>
    </row>
    <row r="19" spans="2:13">
      <c r="B19" s="39">
        <v>13</v>
      </c>
      <c r="C19" s="40"/>
      <c r="D19" s="41"/>
      <c r="E19" s="42"/>
      <c r="F19" s="43"/>
      <c r="G19" s="42"/>
      <c r="H19" s="44"/>
      <c r="I19" s="66" t="str">
        <f>IF(ISBLANK(H19),"",IF(H19=Listas!$C$7,"equipe","unidade"))</f>
        <v/>
      </c>
      <c r="J19" s="66"/>
      <c r="K19" s="42"/>
      <c r="L19" s="44" t="s">
        <v>45</v>
      </c>
      <c r="M19" s="45"/>
    </row>
    <row r="20" spans="2:13">
      <c r="B20" s="39">
        <v>14</v>
      </c>
      <c r="C20" s="40"/>
      <c r="D20" s="41"/>
      <c r="E20" s="42"/>
      <c r="F20" s="43"/>
      <c r="G20" s="42"/>
      <c r="H20" s="44"/>
      <c r="I20" s="66" t="str">
        <f>IF(ISBLANK(H20),"",IF(H20=Listas!$C$7,"equipe","unidade"))</f>
        <v/>
      </c>
      <c r="J20" s="66"/>
      <c r="K20" s="42"/>
      <c r="L20" s="44" t="s">
        <v>45</v>
      </c>
      <c r="M20" s="45"/>
    </row>
    <row r="21" spans="2:13">
      <c r="B21" s="39">
        <v>15</v>
      </c>
      <c r="C21" s="40"/>
      <c r="D21" s="41"/>
      <c r="E21" s="42"/>
      <c r="F21" s="43"/>
      <c r="G21" s="42"/>
      <c r="H21" s="44"/>
      <c r="I21" s="66" t="str">
        <f>IF(ISBLANK(H21),"",IF(H21=Listas!$C$7,"equipe","unidade"))</f>
        <v/>
      </c>
      <c r="J21" s="66"/>
      <c r="K21" s="42"/>
      <c r="L21" s="44" t="s">
        <v>45</v>
      </c>
      <c r="M21" s="45"/>
    </row>
    <row r="22" spans="2:13">
      <c r="B22" s="39">
        <v>16</v>
      </c>
      <c r="C22" s="40"/>
      <c r="D22" s="41"/>
      <c r="E22" s="42"/>
      <c r="F22" s="43"/>
      <c r="G22" s="42"/>
      <c r="H22" s="44"/>
      <c r="I22" s="66" t="str">
        <f>IF(ISBLANK(H22),"",IF(H22=Listas!$C$7,"equipe","unidade"))</f>
        <v/>
      </c>
      <c r="J22" s="66"/>
      <c r="K22" s="42"/>
      <c r="L22" s="44" t="s">
        <v>45</v>
      </c>
      <c r="M22" s="45"/>
    </row>
    <row r="23" spans="2:13">
      <c r="B23" s="39">
        <v>17</v>
      </c>
      <c r="C23" s="40"/>
      <c r="D23" s="41"/>
      <c r="E23" s="42"/>
      <c r="F23" s="43"/>
      <c r="G23" s="42"/>
      <c r="H23" s="44"/>
      <c r="I23" s="66" t="str">
        <f>IF(ISBLANK(H23),"",IF(H23=Listas!$C$7,"equipe","unidade"))</f>
        <v/>
      </c>
      <c r="J23" s="66"/>
      <c r="K23" s="42"/>
      <c r="L23" s="44" t="s">
        <v>45</v>
      </c>
      <c r="M23" s="45"/>
    </row>
    <row r="24" spans="2:13">
      <c r="B24" s="39">
        <v>18</v>
      </c>
      <c r="C24" s="40"/>
      <c r="D24" s="41"/>
      <c r="E24" s="42"/>
      <c r="F24" s="43"/>
      <c r="G24" s="42"/>
      <c r="H24" s="44"/>
      <c r="I24" s="66" t="str">
        <f>IF(ISBLANK(H24),"",IF(H24=Listas!$C$7,"equipe","unidade"))</f>
        <v/>
      </c>
      <c r="J24" s="66"/>
      <c r="K24" s="42"/>
      <c r="L24" s="44" t="s">
        <v>45</v>
      </c>
      <c r="M24" s="45"/>
    </row>
    <row r="25" spans="2:13">
      <c r="B25" s="39">
        <v>19</v>
      </c>
      <c r="C25" s="40"/>
      <c r="D25" s="41"/>
      <c r="E25" s="42"/>
      <c r="F25" s="43"/>
      <c r="G25" s="42"/>
      <c r="H25" s="44"/>
      <c r="I25" s="66" t="str">
        <f>IF(ISBLANK(H25),"",IF(H25=Listas!$C$7,"equipe","unidade"))</f>
        <v/>
      </c>
      <c r="J25" s="66"/>
      <c r="K25" s="42"/>
      <c r="L25" s="44" t="s">
        <v>45</v>
      </c>
      <c r="M25" s="45"/>
    </row>
    <row r="26" spans="2:13">
      <c r="B26" s="39">
        <v>20</v>
      </c>
      <c r="C26" s="40"/>
      <c r="D26" s="41"/>
      <c r="E26" s="42"/>
      <c r="F26" s="43"/>
      <c r="G26" s="42"/>
      <c r="H26" s="44"/>
      <c r="I26" s="66" t="str">
        <f>IF(ISBLANK(H26),"",IF(H26=Listas!$C$7,"equipe","unidade"))</f>
        <v/>
      </c>
      <c r="J26" s="66"/>
      <c r="K26" s="42"/>
      <c r="L26" s="44" t="s">
        <v>45</v>
      </c>
      <c r="M26" s="45"/>
    </row>
    <row r="27" spans="2:13">
      <c r="B27" s="39">
        <v>21</v>
      </c>
      <c r="C27" s="40"/>
      <c r="D27" s="41"/>
      <c r="E27" s="42"/>
      <c r="F27" s="43"/>
      <c r="G27" s="42"/>
      <c r="H27" s="44"/>
      <c r="I27" s="66" t="str">
        <f>IF(ISBLANK(H27),"",IF(H27=Listas!$C$7,"equipe","unidade"))</f>
        <v/>
      </c>
      <c r="J27" s="66"/>
      <c r="K27" s="42"/>
      <c r="L27" s="44" t="s">
        <v>45</v>
      </c>
      <c r="M27" s="45"/>
    </row>
    <row r="28" spans="2:13">
      <c r="B28" s="39">
        <v>22</v>
      </c>
      <c r="C28" s="40"/>
      <c r="D28" s="41"/>
      <c r="E28" s="42"/>
      <c r="F28" s="43"/>
      <c r="G28" s="42"/>
      <c r="H28" s="44"/>
      <c r="I28" s="66" t="str">
        <f>IF(ISBLANK(H28),"",IF(H28=Listas!$C$7,"equipe","unidade"))</f>
        <v/>
      </c>
      <c r="J28" s="66"/>
      <c r="K28" s="42"/>
      <c r="L28" s="44" t="s">
        <v>45</v>
      </c>
      <c r="M28" s="45"/>
    </row>
    <row r="29" spans="2:13">
      <c r="B29" s="39">
        <v>23</v>
      </c>
      <c r="C29" s="40"/>
      <c r="D29" s="41"/>
      <c r="E29" s="42"/>
      <c r="F29" s="43"/>
      <c r="G29" s="42"/>
      <c r="H29" s="44"/>
      <c r="I29" s="66" t="str">
        <f>IF(ISBLANK(H29),"",IF(H29=Listas!$C$7,"equipe","unidade"))</f>
        <v/>
      </c>
      <c r="J29" s="66"/>
      <c r="K29" s="42"/>
      <c r="L29" s="44" t="s">
        <v>45</v>
      </c>
      <c r="M29" s="45"/>
    </row>
    <row r="30" spans="2:13">
      <c r="B30" s="39">
        <v>24</v>
      </c>
      <c r="C30" s="40"/>
      <c r="D30" s="41"/>
      <c r="E30" s="42"/>
      <c r="F30" s="43"/>
      <c r="G30" s="42"/>
      <c r="H30" s="44"/>
      <c r="I30" s="66" t="str">
        <f>IF(ISBLANK(H30),"",IF(H30=Listas!$C$7,"equipe","unidade"))</f>
        <v/>
      </c>
      <c r="J30" s="66"/>
      <c r="K30" s="42"/>
      <c r="L30" s="44" t="s">
        <v>45</v>
      </c>
      <c r="M30" s="45"/>
    </row>
    <row r="31" spans="2:13">
      <c r="B31" s="39">
        <v>25</v>
      </c>
      <c r="C31" s="40"/>
      <c r="D31" s="41"/>
      <c r="E31" s="42"/>
      <c r="F31" s="43"/>
      <c r="G31" s="42"/>
      <c r="H31" s="44"/>
      <c r="I31" s="66" t="str">
        <f>IF(ISBLANK(H31),"",IF(H31=Listas!$C$7,"equipe","unidade"))</f>
        <v/>
      </c>
      <c r="J31" s="66"/>
      <c r="K31" s="42"/>
      <c r="L31" s="44" t="s">
        <v>45</v>
      </c>
      <c r="M31" s="45"/>
    </row>
    <row r="32" spans="2:13">
      <c r="B32" s="39">
        <v>26</v>
      </c>
      <c r="C32" s="40"/>
      <c r="D32" s="41"/>
      <c r="E32" s="42"/>
      <c r="F32" s="43"/>
      <c r="G32" s="42"/>
      <c r="H32" s="44"/>
      <c r="I32" s="66" t="str">
        <f>IF(ISBLANK(H32),"",IF(H32=Listas!$C$7,"equipe","unidade"))</f>
        <v/>
      </c>
      <c r="J32" s="66"/>
      <c r="K32" s="42"/>
      <c r="L32" s="44" t="s">
        <v>45</v>
      </c>
      <c r="M32" s="45"/>
    </row>
    <row r="33" spans="2:13">
      <c r="B33" s="39">
        <v>27</v>
      </c>
      <c r="C33" s="40"/>
      <c r="D33" s="41"/>
      <c r="E33" s="42"/>
      <c r="F33" s="43"/>
      <c r="G33" s="42"/>
      <c r="H33" s="44"/>
      <c r="I33" s="66" t="str">
        <f>IF(ISBLANK(H33),"",IF(H33=Listas!$C$7,"equipe","unidade"))</f>
        <v/>
      </c>
      <c r="J33" s="66"/>
      <c r="K33" s="42"/>
      <c r="L33" s="44" t="s">
        <v>45</v>
      </c>
      <c r="M33" s="45"/>
    </row>
    <row r="34" spans="2:13">
      <c r="B34" s="39">
        <v>28</v>
      </c>
      <c r="C34" s="40"/>
      <c r="D34" s="41"/>
      <c r="E34" s="42"/>
      <c r="F34" s="43"/>
      <c r="G34" s="42"/>
      <c r="H34" s="44"/>
      <c r="I34" s="66" t="str">
        <f>IF(ISBLANK(H34),"",IF(H34=Listas!$C$7,"equipe","unidade"))</f>
        <v/>
      </c>
      <c r="J34" s="66"/>
      <c r="K34" s="42"/>
      <c r="L34" s="44" t="s">
        <v>45</v>
      </c>
      <c r="M34" s="45"/>
    </row>
    <row r="35" spans="2:13">
      <c r="B35" s="39">
        <v>29</v>
      </c>
      <c r="C35" s="40"/>
      <c r="D35" s="41"/>
      <c r="E35" s="42"/>
      <c r="F35" s="43"/>
      <c r="G35" s="42"/>
      <c r="H35" s="44"/>
      <c r="I35" s="66" t="str">
        <f>IF(ISBLANK(H35),"",IF(H35=Listas!$C$7,"equipe","unidade"))</f>
        <v/>
      </c>
      <c r="J35" s="66"/>
      <c r="K35" s="42"/>
      <c r="L35" s="44" t="s">
        <v>45</v>
      </c>
      <c r="M35" s="45"/>
    </row>
    <row r="36" spans="2:13">
      <c r="B36" s="39">
        <v>30</v>
      </c>
      <c r="C36" s="40"/>
      <c r="D36" s="41"/>
      <c r="E36" s="42"/>
      <c r="F36" s="43"/>
      <c r="G36" s="42"/>
      <c r="H36" s="44"/>
      <c r="I36" s="66" t="str">
        <f>IF(ISBLANK(H36),"",IF(H36=Listas!$C$7,"equipe","unidade"))</f>
        <v/>
      </c>
      <c r="J36" s="66"/>
      <c r="K36" s="42"/>
      <c r="L36" s="44" t="s">
        <v>45</v>
      </c>
      <c r="M36" s="45"/>
    </row>
    <row r="37" spans="2:13">
      <c r="B37" s="39">
        <v>31</v>
      </c>
      <c r="C37" s="40"/>
      <c r="D37" s="41"/>
      <c r="E37" s="42"/>
      <c r="F37" s="43"/>
      <c r="G37" s="42"/>
      <c r="H37" s="44"/>
      <c r="I37" s="66" t="str">
        <f>IF(ISBLANK(H37),"",IF(H37=Listas!$C$7,"equipe","unidade"))</f>
        <v/>
      </c>
      <c r="J37" s="66"/>
      <c r="K37" s="42"/>
      <c r="L37" s="44" t="s">
        <v>45</v>
      </c>
      <c r="M37" s="45"/>
    </row>
    <row r="38" spans="2:13">
      <c r="B38" s="39">
        <v>32</v>
      </c>
      <c r="C38" s="40"/>
      <c r="D38" s="41"/>
      <c r="E38" s="42"/>
      <c r="F38" s="43"/>
      <c r="G38" s="42"/>
      <c r="H38" s="44"/>
      <c r="I38" s="66" t="str">
        <f>IF(ISBLANK(H38),"",IF(H38=Listas!$C$7,"equipe","unidade"))</f>
        <v/>
      </c>
      <c r="J38" s="66"/>
      <c r="K38" s="42"/>
      <c r="L38" s="44" t="s">
        <v>45</v>
      </c>
      <c r="M38" s="45"/>
    </row>
    <row r="39" spans="2:13">
      <c r="B39" s="39">
        <v>33</v>
      </c>
      <c r="C39" s="40"/>
      <c r="D39" s="41"/>
      <c r="E39" s="42"/>
      <c r="F39" s="43"/>
      <c r="G39" s="42"/>
      <c r="H39" s="44"/>
      <c r="I39" s="66" t="str">
        <f>IF(ISBLANK(H39),"",IF(H39=Listas!$C$7,"equipe","unidade"))</f>
        <v/>
      </c>
      <c r="J39" s="66"/>
      <c r="K39" s="42"/>
      <c r="L39" s="44" t="s">
        <v>45</v>
      </c>
      <c r="M39" s="45"/>
    </row>
    <row r="40" spans="2:13">
      <c r="B40" s="39">
        <v>34</v>
      </c>
      <c r="C40" s="40"/>
      <c r="D40" s="41"/>
      <c r="E40" s="42"/>
      <c r="F40" s="43"/>
      <c r="G40" s="42"/>
      <c r="H40" s="44"/>
      <c r="I40" s="66"/>
      <c r="J40" s="66"/>
      <c r="K40" s="42"/>
      <c r="L40" s="44" t="s">
        <v>45</v>
      </c>
      <c r="M40" s="45"/>
    </row>
    <row r="41" spans="2:13">
      <c r="B41" s="39">
        <v>35</v>
      </c>
      <c r="C41" s="40"/>
      <c r="D41" s="41"/>
      <c r="E41" s="42"/>
      <c r="F41" s="43"/>
      <c r="G41" s="42"/>
      <c r="H41" s="44"/>
      <c r="I41" s="66"/>
      <c r="J41" s="66"/>
      <c r="K41" s="42"/>
      <c r="L41" s="44" t="s">
        <v>45</v>
      </c>
      <c r="M41" s="45"/>
    </row>
    <row r="42" spans="2:13">
      <c r="B42" s="39">
        <v>36</v>
      </c>
      <c r="C42" s="40"/>
      <c r="D42" s="41"/>
      <c r="E42" s="42"/>
      <c r="F42" s="43"/>
      <c r="G42" s="42"/>
      <c r="H42" s="44"/>
      <c r="I42" s="66"/>
      <c r="J42" s="66"/>
      <c r="K42" s="42"/>
      <c r="L42" s="44" t="s">
        <v>45</v>
      </c>
      <c r="M42" s="45"/>
    </row>
    <row r="43" spans="2:13">
      <c r="B43" s="39">
        <v>37</v>
      </c>
      <c r="C43" s="40"/>
      <c r="D43" s="41"/>
      <c r="E43" s="42"/>
      <c r="F43" s="43"/>
      <c r="G43" s="42"/>
      <c r="H43" s="44"/>
      <c r="I43" s="66"/>
      <c r="J43" s="66"/>
      <c r="K43" s="42"/>
      <c r="L43" s="44" t="s">
        <v>45</v>
      </c>
      <c r="M43" s="45"/>
    </row>
    <row r="44" spans="2:13">
      <c r="B44" s="39">
        <v>38</v>
      </c>
      <c r="C44" s="40"/>
      <c r="D44" s="41"/>
      <c r="E44" s="42"/>
      <c r="F44" s="43"/>
      <c r="G44" s="42"/>
      <c r="H44" s="44"/>
      <c r="I44" s="66"/>
      <c r="J44" s="66"/>
      <c r="K44" s="42"/>
      <c r="L44" s="44" t="s">
        <v>45</v>
      </c>
      <c r="M44" s="45"/>
    </row>
    <row r="45" spans="2:13">
      <c r="B45" s="39">
        <v>39</v>
      </c>
      <c r="C45" s="40"/>
      <c r="D45" s="41"/>
      <c r="E45" s="42"/>
      <c r="F45" s="43"/>
      <c r="G45" s="42"/>
      <c r="H45" s="44"/>
      <c r="I45" s="66"/>
      <c r="J45" s="66"/>
      <c r="K45" s="42"/>
      <c r="L45" s="44" t="s">
        <v>45</v>
      </c>
      <c r="M45" s="45"/>
    </row>
    <row r="46" spans="2:13">
      <c r="B46" s="39">
        <v>40</v>
      </c>
      <c r="C46" s="40"/>
      <c r="D46" s="41"/>
      <c r="E46" s="42"/>
      <c r="F46" s="43"/>
      <c r="G46" s="42"/>
      <c r="H46" s="44"/>
      <c r="I46" s="66"/>
      <c r="J46" s="66"/>
      <c r="K46" s="42"/>
      <c r="L46" s="44" t="s">
        <v>45</v>
      </c>
      <c r="M46" s="45"/>
    </row>
    <row r="47" spans="2:13">
      <c r="B47" s="39">
        <v>41</v>
      </c>
      <c r="C47" s="40"/>
      <c r="D47" s="41"/>
      <c r="E47" s="42"/>
      <c r="F47" s="43"/>
      <c r="G47" s="42"/>
      <c r="H47" s="44"/>
      <c r="I47" s="66"/>
      <c r="J47" s="66"/>
      <c r="K47" s="42"/>
      <c r="L47" s="44" t="s">
        <v>45</v>
      </c>
      <c r="M47" s="45"/>
    </row>
    <row r="48" spans="2:13">
      <c r="B48" s="39">
        <v>42</v>
      </c>
      <c r="C48" s="40"/>
      <c r="D48" s="41"/>
      <c r="E48" s="42"/>
      <c r="F48" s="43"/>
      <c r="G48" s="42"/>
      <c r="H48" s="44"/>
      <c r="I48" s="66"/>
      <c r="J48" s="66"/>
      <c r="K48" s="42"/>
      <c r="L48" s="44" t="s">
        <v>45</v>
      </c>
      <c r="M48" s="45"/>
    </row>
    <row r="49" spans="2:13">
      <c r="B49" s="39">
        <v>43</v>
      </c>
      <c r="C49" s="40"/>
      <c r="D49" s="41"/>
      <c r="E49" s="42"/>
      <c r="F49" s="43"/>
      <c r="G49" s="42"/>
      <c r="H49" s="44"/>
      <c r="I49" s="66"/>
      <c r="J49" s="66"/>
      <c r="K49" s="42"/>
      <c r="L49" s="44" t="s">
        <v>45</v>
      </c>
      <c r="M49" s="45"/>
    </row>
    <row r="50" spans="2:13">
      <c r="B50" s="39">
        <v>44</v>
      </c>
      <c r="C50" s="40"/>
      <c r="D50" s="41"/>
      <c r="E50" s="42"/>
      <c r="F50" s="43"/>
      <c r="G50" s="42"/>
      <c r="H50" s="44"/>
      <c r="I50" s="66"/>
      <c r="J50" s="66"/>
      <c r="K50" s="42"/>
      <c r="L50" s="44" t="s">
        <v>45</v>
      </c>
      <c r="M50" s="45"/>
    </row>
    <row r="51" spans="2:13">
      <c r="B51" s="39">
        <v>45</v>
      </c>
      <c r="C51" s="40"/>
      <c r="D51" s="41"/>
      <c r="E51" s="42"/>
      <c r="F51" s="43"/>
      <c r="G51" s="42"/>
      <c r="H51" s="44"/>
      <c r="I51" s="66" t="str">
        <f>IF(ISBLANK(H51),"",IF(H51=Listas!$C$7,"equipe","unidade"))</f>
        <v/>
      </c>
      <c r="J51" s="66"/>
      <c r="K51" s="42"/>
      <c r="L51" s="44" t="s">
        <v>45</v>
      </c>
      <c r="M51" s="45"/>
    </row>
    <row r="52" spans="2:13">
      <c r="B52" s="39">
        <v>46</v>
      </c>
      <c r="C52" s="40"/>
      <c r="D52" s="41"/>
      <c r="E52" s="42"/>
      <c r="F52" s="43"/>
      <c r="G52" s="42"/>
      <c r="H52" s="44"/>
      <c r="I52" s="66" t="str">
        <f>IF(ISBLANK(H52),"",IF(H52=Listas!$C$7,"equipe","unidade"))</f>
        <v/>
      </c>
      <c r="J52" s="66"/>
      <c r="K52" s="42"/>
      <c r="L52" s="44" t="s">
        <v>45</v>
      </c>
      <c r="M52" s="45"/>
    </row>
    <row r="53" spans="2:13">
      <c r="B53" s="39">
        <v>47</v>
      </c>
      <c r="C53" s="40"/>
      <c r="D53" s="41"/>
      <c r="E53" s="42"/>
      <c r="F53" s="43"/>
      <c r="G53" s="42"/>
      <c r="H53" s="44"/>
      <c r="I53" s="66" t="str">
        <f>IF(ISBLANK(H53),"",IF(H53=Listas!$C$7,"equipe","unidade"))</f>
        <v/>
      </c>
      <c r="J53" s="66"/>
      <c r="K53" s="42"/>
      <c r="L53" s="44" t="s">
        <v>45</v>
      </c>
      <c r="M53" s="45"/>
    </row>
    <row r="54" spans="2:13">
      <c r="B54" s="39">
        <v>48</v>
      </c>
      <c r="C54" s="40"/>
      <c r="D54" s="41"/>
      <c r="E54" s="42"/>
      <c r="F54" s="43"/>
      <c r="G54" s="42"/>
      <c r="H54" s="44"/>
      <c r="I54" s="66" t="str">
        <f>IF(ISBLANK(H54),"",IF(H54=Listas!$C$7,"equipe","unidade"))</f>
        <v/>
      </c>
      <c r="J54" s="66"/>
      <c r="K54" s="42"/>
      <c r="L54" s="44" t="s">
        <v>45</v>
      </c>
      <c r="M54" s="45"/>
    </row>
    <row r="55" spans="2:13">
      <c r="B55" s="39">
        <v>49</v>
      </c>
      <c r="C55" s="40"/>
      <c r="D55" s="41"/>
      <c r="E55" s="42"/>
      <c r="F55" s="43"/>
      <c r="G55" s="42"/>
      <c r="H55" s="44"/>
      <c r="I55" s="66" t="str">
        <f>IF(ISBLANK(H55),"",IF(H55=Listas!$C$7,"equipe","unidade"))</f>
        <v/>
      </c>
      <c r="J55" s="66"/>
      <c r="K55" s="42"/>
      <c r="L55" s="44" t="s">
        <v>45</v>
      </c>
      <c r="M55" s="45"/>
    </row>
    <row r="56" spans="2:13">
      <c r="B56" s="39">
        <v>50</v>
      </c>
      <c r="C56" s="40"/>
      <c r="D56" s="41"/>
      <c r="E56" s="42"/>
      <c r="F56" s="43"/>
      <c r="G56" s="42"/>
      <c r="H56" s="44"/>
      <c r="I56" s="66" t="str">
        <f>IF(ISBLANK(H56),"",IF(H56=Listas!$C$7,"equipe","unidade"))</f>
        <v/>
      </c>
      <c r="J56" s="66"/>
      <c r="K56" s="42"/>
      <c r="L56" s="44" t="s">
        <v>45</v>
      </c>
      <c r="M56" s="45"/>
    </row>
    <row r="57" spans="2:13">
      <c r="B57" s="39">
        <v>51</v>
      </c>
      <c r="C57" s="40"/>
      <c r="D57" s="41"/>
      <c r="E57" s="42"/>
      <c r="F57" s="43"/>
      <c r="G57" s="42"/>
      <c r="H57" s="44"/>
      <c r="I57" s="66" t="str">
        <f>IF(ISBLANK(H57),"",IF(H57=Listas!$C$7,"equipe","unidade"))</f>
        <v/>
      </c>
      <c r="J57" s="66"/>
      <c r="K57" s="42"/>
      <c r="L57" s="44" t="s">
        <v>45</v>
      </c>
      <c r="M57" s="45"/>
    </row>
    <row r="58" spans="2:13">
      <c r="B58" s="39">
        <v>52</v>
      </c>
      <c r="C58" s="40"/>
      <c r="D58" s="41"/>
      <c r="E58" s="42"/>
      <c r="F58" s="43"/>
      <c r="G58" s="42"/>
      <c r="H58" s="44"/>
      <c r="I58" s="66" t="str">
        <f>IF(ISBLANK(H58),"",IF(H58=Listas!$C$7,"equipe","unidade"))</f>
        <v/>
      </c>
      <c r="J58" s="66"/>
      <c r="K58" s="42"/>
      <c r="L58" s="44" t="s">
        <v>45</v>
      </c>
      <c r="M58" s="45"/>
    </row>
    <row r="59" spans="2:13">
      <c r="B59" s="39">
        <v>53</v>
      </c>
      <c r="C59" s="40"/>
      <c r="D59" s="41"/>
      <c r="E59" s="42"/>
      <c r="F59" s="43"/>
      <c r="G59" s="42"/>
      <c r="H59" s="44"/>
      <c r="I59" s="66" t="str">
        <f>IF(ISBLANK(H59),"",IF(H59=Listas!$C$7,"equipe","unidade"))</f>
        <v/>
      </c>
      <c r="J59" s="66"/>
      <c r="K59" s="42"/>
      <c r="L59" s="44" t="s">
        <v>45</v>
      </c>
      <c r="M59" s="45"/>
    </row>
    <row r="60" spans="2:13">
      <c r="B60" s="39">
        <v>54</v>
      </c>
      <c r="C60" s="40"/>
      <c r="D60" s="41"/>
      <c r="E60" s="42"/>
      <c r="F60" s="43"/>
      <c r="G60" s="42"/>
      <c r="H60" s="44"/>
      <c r="I60" s="66" t="str">
        <f>IF(ISBLANK(H60),"",IF(H60=Listas!$C$7,"equipe","unidade"))</f>
        <v/>
      </c>
      <c r="J60" s="66"/>
      <c r="K60" s="42"/>
      <c r="L60" s="44" t="s">
        <v>45</v>
      </c>
      <c r="M60" s="45"/>
    </row>
    <row r="61" spans="2:13">
      <c r="B61" s="39">
        <v>55</v>
      </c>
      <c r="C61" s="40"/>
      <c r="D61" s="41"/>
      <c r="E61" s="42"/>
      <c r="F61" s="43"/>
      <c r="G61" s="42"/>
      <c r="H61" s="44"/>
      <c r="I61" s="66" t="str">
        <f>IF(ISBLANK(H61),"",IF(H61=Listas!$C$7,"equipe","unidade"))</f>
        <v/>
      </c>
      <c r="J61" s="66"/>
      <c r="K61" s="42"/>
      <c r="L61" s="44" t="s">
        <v>45</v>
      </c>
      <c r="M61" s="45"/>
    </row>
    <row r="62" spans="2:13">
      <c r="B62" s="39">
        <v>56</v>
      </c>
      <c r="C62" s="40"/>
      <c r="D62" s="41"/>
      <c r="E62" s="42"/>
      <c r="F62" s="43"/>
      <c r="G62" s="42"/>
      <c r="H62" s="44"/>
      <c r="I62" s="66" t="str">
        <f>IF(ISBLANK(H62),"",IF(H62=Listas!$C$7,"equipe","unidade"))</f>
        <v/>
      </c>
      <c r="J62" s="66"/>
      <c r="K62" s="42"/>
      <c r="L62" s="44" t="s">
        <v>45</v>
      </c>
      <c r="M62" s="45"/>
    </row>
    <row r="63" spans="2:13">
      <c r="B63" s="39">
        <v>57</v>
      </c>
      <c r="C63" s="40"/>
      <c r="D63" s="41"/>
      <c r="E63" s="42"/>
      <c r="F63" s="43"/>
      <c r="G63" s="42"/>
      <c r="H63" s="44"/>
      <c r="I63" s="66" t="str">
        <f>IF(ISBLANK(H63),"",IF(H63=Listas!$C$7,"equipe","unidade"))</f>
        <v/>
      </c>
      <c r="J63" s="66"/>
      <c r="K63" s="42"/>
      <c r="L63" s="44" t="s">
        <v>45</v>
      </c>
      <c r="M63" s="45"/>
    </row>
    <row r="64" spans="2:13">
      <c r="B64" s="39">
        <v>58</v>
      </c>
      <c r="C64" s="40"/>
      <c r="D64" s="41"/>
      <c r="E64" s="42"/>
      <c r="F64" s="43"/>
      <c r="G64" s="42"/>
      <c r="H64" s="44"/>
      <c r="I64" s="66" t="str">
        <f>IF(ISBLANK(H64),"",IF(H64=Listas!$C$7,"equipe","unidade"))</f>
        <v/>
      </c>
      <c r="J64" s="66"/>
      <c r="K64" s="42"/>
      <c r="L64" s="44" t="s">
        <v>45</v>
      </c>
      <c r="M64" s="45"/>
    </row>
    <row r="65" spans="2:13">
      <c r="B65" s="39">
        <v>59</v>
      </c>
      <c r="C65" s="40"/>
      <c r="D65" s="41"/>
      <c r="E65" s="42"/>
      <c r="F65" s="43"/>
      <c r="G65" s="42"/>
      <c r="H65" s="44"/>
      <c r="I65" s="66" t="str">
        <f>IF(ISBLANK(H65),"",IF(H65=Listas!$C$7,"equipe","unidade"))</f>
        <v/>
      </c>
      <c r="J65" s="66"/>
      <c r="K65" s="42"/>
      <c r="L65" s="44" t="s">
        <v>45</v>
      </c>
      <c r="M65" s="45"/>
    </row>
    <row r="66" spans="2:13">
      <c r="B66" s="39">
        <v>60</v>
      </c>
      <c r="C66" s="40"/>
      <c r="D66" s="41"/>
      <c r="E66" s="42"/>
      <c r="F66" s="43"/>
      <c r="G66" s="42"/>
      <c r="H66" s="44"/>
      <c r="I66" s="66" t="str">
        <f>IF(ISBLANK(H66),"",IF(H66=Listas!$C$7,"equipe","unidade"))</f>
        <v/>
      </c>
      <c r="J66" s="66"/>
      <c r="K66" s="42"/>
      <c r="L66" s="44" t="s">
        <v>45</v>
      </c>
      <c r="M66" s="45"/>
    </row>
    <row r="67" spans="2:13">
      <c r="B67" s="39">
        <v>61</v>
      </c>
      <c r="C67" s="40"/>
      <c r="D67" s="41"/>
      <c r="E67" s="42"/>
      <c r="F67" s="43"/>
      <c r="G67" s="42"/>
      <c r="H67" s="44"/>
      <c r="I67" s="66" t="str">
        <f>IF(ISBLANK(H67),"",IF(H67=Listas!$C$7,"equipe","unidade"))</f>
        <v/>
      </c>
      <c r="J67" s="66"/>
      <c r="K67" s="42"/>
      <c r="L67" s="44" t="s">
        <v>45</v>
      </c>
      <c r="M67" s="45"/>
    </row>
    <row r="68" spans="2:13">
      <c r="B68" s="39">
        <v>62</v>
      </c>
      <c r="C68" s="40"/>
      <c r="D68" s="41"/>
      <c r="E68" s="42"/>
      <c r="F68" s="43"/>
      <c r="G68" s="42"/>
      <c r="H68" s="44"/>
      <c r="I68" s="66" t="str">
        <f>IF(ISBLANK(H68),"",IF(H68=Listas!$C$7,"equipe","unidade"))</f>
        <v/>
      </c>
      <c r="J68" s="66"/>
      <c r="K68" s="42"/>
      <c r="L68" s="44" t="s">
        <v>45</v>
      </c>
      <c r="M68" s="45"/>
    </row>
    <row r="69" spans="2:13">
      <c r="B69" s="39">
        <v>63</v>
      </c>
      <c r="C69" s="40"/>
      <c r="D69" s="41"/>
      <c r="E69" s="42"/>
      <c r="F69" s="43"/>
      <c r="G69" s="42"/>
      <c r="H69" s="44"/>
      <c r="I69" s="66" t="str">
        <f>IF(ISBLANK(H69),"",IF(H69=Listas!$C$7,"equipe","unidade"))</f>
        <v/>
      </c>
      <c r="J69" s="66"/>
      <c r="K69" s="42"/>
      <c r="L69" s="44" t="s">
        <v>45</v>
      </c>
      <c r="M69" s="45"/>
    </row>
    <row r="70" spans="2:13">
      <c r="B70" s="39">
        <v>64</v>
      </c>
      <c r="C70" s="40"/>
      <c r="D70" s="41"/>
      <c r="E70" s="42"/>
      <c r="F70" s="43"/>
      <c r="G70" s="42"/>
      <c r="H70" s="44"/>
      <c r="I70" s="66" t="str">
        <f>IF(ISBLANK(H70),"",IF(H70=Listas!$C$7,"equipe","unidade"))</f>
        <v/>
      </c>
      <c r="J70" s="66"/>
      <c r="K70" s="42"/>
      <c r="L70" s="44" t="s">
        <v>45</v>
      </c>
      <c r="M70" s="45"/>
    </row>
    <row r="71" spans="2:13">
      <c r="B71" s="39">
        <v>65</v>
      </c>
      <c r="C71" s="40"/>
      <c r="D71" s="41"/>
      <c r="E71" s="42"/>
      <c r="F71" s="43"/>
      <c r="G71" s="42"/>
      <c r="H71" s="44"/>
      <c r="I71" s="66" t="str">
        <f>IF(ISBLANK(H71),"",IF(H71=Listas!$C$7,"equipe","unidade"))</f>
        <v/>
      </c>
      <c r="J71" s="66"/>
      <c r="K71" s="42"/>
      <c r="L71" s="44" t="s">
        <v>45</v>
      </c>
      <c r="M71" s="45"/>
    </row>
    <row r="72" spans="2:13">
      <c r="B72" s="39">
        <v>66</v>
      </c>
      <c r="C72" s="40"/>
      <c r="D72" s="41"/>
      <c r="E72" s="42"/>
      <c r="F72" s="43"/>
      <c r="G72" s="42"/>
      <c r="H72" s="44"/>
      <c r="I72" s="66" t="str">
        <f>IF(ISBLANK(H72),"",IF(H72=Listas!$C$7,"equipe","unidade"))</f>
        <v/>
      </c>
      <c r="J72" s="66"/>
      <c r="K72" s="42"/>
      <c r="L72" s="44" t="s">
        <v>45</v>
      </c>
      <c r="M72" s="45"/>
    </row>
    <row r="73" spans="2:13">
      <c r="B73" s="39">
        <v>67</v>
      </c>
      <c r="C73" s="40"/>
      <c r="D73" s="41"/>
      <c r="E73" s="42"/>
      <c r="F73" s="43"/>
      <c r="G73" s="42"/>
      <c r="H73" s="44"/>
      <c r="I73" s="66" t="str">
        <f>IF(ISBLANK(H73),"",IF(H73=Listas!$C$7,"equipe","unidade"))</f>
        <v/>
      </c>
      <c r="J73" s="66"/>
      <c r="K73" s="42"/>
      <c r="L73" s="44" t="s">
        <v>45</v>
      </c>
      <c r="M73" s="45"/>
    </row>
    <row r="74" spans="2:13">
      <c r="B74" s="39">
        <v>68</v>
      </c>
      <c r="C74" s="40"/>
      <c r="D74" s="41"/>
      <c r="E74" s="42"/>
      <c r="F74" s="43"/>
      <c r="G74" s="42"/>
      <c r="H74" s="44"/>
      <c r="I74" s="66" t="str">
        <f>IF(ISBLANK(H74),"",IF(H74=Listas!$C$7,"equipe","unidade"))</f>
        <v/>
      </c>
      <c r="J74" s="66"/>
      <c r="K74" s="42"/>
      <c r="L74" s="44" t="s">
        <v>45</v>
      </c>
      <c r="M74" s="45"/>
    </row>
    <row r="75" spans="2:13">
      <c r="B75" s="39">
        <v>69</v>
      </c>
      <c r="C75" s="40"/>
      <c r="D75" s="41"/>
      <c r="E75" s="42"/>
      <c r="F75" s="43"/>
      <c r="G75" s="42"/>
      <c r="H75" s="44"/>
      <c r="I75" s="66" t="str">
        <f>IF(ISBLANK(H75),"",IF(H75=Listas!$C$7,"equipe","unidade"))</f>
        <v/>
      </c>
      <c r="J75" s="66"/>
      <c r="K75" s="42"/>
      <c r="L75" s="44" t="s">
        <v>45</v>
      </c>
      <c r="M75" s="45"/>
    </row>
    <row r="76" spans="2:13">
      <c r="B76" s="39">
        <v>70</v>
      </c>
      <c r="C76" s="40"/>
      <c r="D76" s="41"/>
      <c r="E76" s="42"/>
      <c r="F76" s="43"/>
      <c r="G76" s="42"/>
      <c r="H76" s="44"/>
      <c r="I76" s="66" t="str">
        <f>IF(ISBLANK(H76),"",IF(H76=Listas!$C$7,"equipe","unidade"))</f>
        <v/>
      </c>
      <c r="J76" s="66"/>
      <c r="K76" s="42"/>
      <c r="L76" s="44" t="s">
        <v>45</v>
      </c>
      <c r="M76" s="45"/>
    </row>
    <row r="77" spans="2:13">
      <c r="B77" s="39">
        <v>71</v>
      </c>
      <c r="C77" s="40"/>
      <c r="D77" s="41"/>
      <c r="E77" s="42"/>
      <c r="F77" s="43"/>
      <c r="G77" s="42"/>
      <c r="H77" s="44"/>
      <c r="I77" s="66" t="str">
        <f>IF(ISBLANK(H77),"",IF(H77=Listas!$C$7,"equipe","unidade"))</f>
        <v/>
      </c>
      <c r="J77" s="66"/>
      <c r="K77" s="42"/>
      <c r="L77" s="44" t="s">
        <v>45</v>
      </c>
      <c r="M77" s="45"/>
    </row>
    <row r="78" spans="2:13">
      <c r="B78" s="39">
        <v>72</v>
      </c>
      <c r="C78" s="40"/>
      <c r="D78" s="41"/>
      <c r="E78" s="42"/>
      <c r="F78" s="43"/>
      <c r="G78" s="42"/>
      <c r="H78" s="44"/>
      <c r="I78" s="66" t="str">
        <f>IF(ISBLANK(H78),"",IF(H78=Listas!$C$7,"equipe","unidade"))</f>
        <v/>
      </c>
      <c r="J78" s="66"/>
      <c r="K78" s="42"/>
      <c r="L78" s="44" t="s">
        <v>45</v>
      </c>
      <c r="M78" s="45"/>
    </row>
    <row r="79" spans="2:13">
      <c r="B79" s="39">
        <v>73</v>
      </c>
      <c r="C79" s="40"/>
      <c r="D79" s="41"/>
      <c r="E79" s="42"/>
      <c r="F79" s="43"/>
      <c r="G79" s="42"/>
      <c r="H79" s="44"/>
      <c r="I79" s="66" t="str">
        <f>IF(ISBLANK(H79),"",IF(H79=Listas!$C$7,"equipe","unidade"))</f>
        <v/>
      </c>
      <c r="J79" s="66"/>
      <c r="K79" s="42"/>
      <c r="L79" s="44" t="s">
        <v>45</v>
      </c>
      <c r="M79" s="45"/>
    </row>
    <row r="80" spans="2:13">
      <c r="B80" s="39">
        <v>74</v>
      </c>
      <c r="C80" s="40"/>
      <c r="D80" s="41"/>
      <c r="E80" s="42"/>
      <c r="F80" s="43"/>
      <c r="G80" s="42"/>
      <c r="H80" s="44"/>
      <c r="I80" s="66" t="str">
        <f>IF(ISBLANK(H80),"",IF(H80=Listas!$C$7,"equipe","unidade"))</f>
        <v/>
      </c>
      <c r="J80" s="66"/>
      <c r="K80" s="42"/>
      <c r="L80" s="44" t="s">
        <v>45</v>
      </c>
      <c r="M80" s="45"/>
    </row>
    <row r="81" spans="2:13">
      <c r="B81" s="39">
        <v>75</v>
      </c>
      <c r="C81" s="40"/>
      <c r="D81" s="41"/>
      <c r="E81" s="42"/>
      <c r="F81" s="43"/>
      <c r="G81" s="42"/>
      <c r="H81" s="44"/>
      <c r="I81" s="66" t="str">
        <f>IF(ISBLANK(H81),"",IF(H81=Listas!$C$7,"equipe","unidade"))</f>
        <v/>
      </c>
      <c r="J81" s="66"/>
      <c r="K81" s="42"/>
      <c r="L81" s="44" t="s">
        <v>45</v>
      </c>
      <c r="M81" s="45"/>
    </row>
    <row r="82" spans="2:13">
      <c r="B82" s="39">
        <v>76</v>
      </c>
      <c r="C82" s="40"/>
      <c r="D82" s="41"/>
      <c r="E82" s="42"/>
      <c r="F82" s="43"/>
      <c r="G82" s="42"/>
      <c r="H82" s="44"/>
      <c r="I82" s="66" t="str">
        <f>IF(ISBLANK(H82),"",IF(H82=Listas!$C$7,"equipe","unidade"))</f>
        <v/>
      </c>
      <c r="J82" s="66"/>
      <c r="K82" s="42"/>
      <c r="L82" s="44" t="s">
        <v>45</v>
      </c>
      <c r="M82" s="45"/>
    </row>
    <row r="83" spans="2:13">
      <c r="B83" s="39">
        <v>77</v>
      </c>
      <c r="C83" s="40"/>
      <c r="D83" s="41"/>
      <c r="E83" s="42"/>
      <c r="F83" s="43"/>
      <c r="G83" s="42"/>
      <c r="H83" s="44"/>
      <c r="I83" s="66" t="str">
        <f>IF(ISBLANK(H83),"",IF(H83=Listas!$C$7,"equipe","unidade"))</f>
        <v/>
      </c>
      <c r="J83" s="66"/>
      <c r="K83" s="42"/>
      <c r="L83" s="44" t="s">
        <v>45</v>
      </c>
      <c r="M83" s="45"/>
    </row>
    <row r="84" spans="2:13">
      <c r="B84" s="39">
        <v>78</v>
      </c>
      <c r="C84" s="40"/>
      <c r="D84" s="41"/>
      <c r="E84" s="42"/>
      <c r="F84" s="43"/>
      <c r="G84" s="42"/>
      <c r="H84" s="44"/>
      <c r="I84" s="66" t="str">
        <f>IF(ISBLANK(H84),"",IF(H84=Listas!$C$7,"equipe","unidade"))</f>
        <v/>
      </c>
      <c r="J84" s="66"/>
      <c r="K84" s="42"/>
      <c r="L84" s="44" t="s">
        <v>45</v>
      </c>
      <c r="M84" s="45"/>
    </row>
    <row r="85" spans="2:13">
      <c r="B85" s="39">
        <v>79</v>
      </c>
      <c r="C85" s="40"/>
      <c r="D85" s="41"/>
      <c r="E85" s="42"/>
      <c r="F85" s="43"/>
      <c r="G85" s="42"/>
      <c r="H85" s="44"/>
      <c r="I85" s="66" t="str">
        <f>IF(ISBLANK(H85),"",IF(H85=Listas!$C$7,"equipe","unidade"))</f>
        <v/>
      </c>
      <c r="J85" s="66"/>
      <c r="K85" s="42"/>
      <c r="L85" s="44" t="s">
        <v>45</v>
      </c>
      <c r="M85" s="45"/>
    </row>
    <row r="86" spans="2:13">
      <c r="B86" s="39">
        <v>80</v>
      </c>
      <c r="C86" s="40"/>
      <c r="D86" s="41"/>
      <c r="E86" s="42"/>
      <c r="F86" s="43"/>
      <c r="G86" s="42"/>
      <c r="H86" s="44"/>
      <c r="I86" s="66" t="str">
        <f>IF(ISBLANK(H86),"",IF(H86=Listas!$C$7,"equipe","unidade"))</f>
        <v/>
      </c>
      <c r="J86" s="66"/>
      <c r="K86" s="42"/>
      <c r="L86" s="44" t="s">
        <v>45</v>
      </c>
      <c r="M86" s="45"/>
    </row>
    <row r="87" spans="2:13">
      <c r="B87" s="39">
        <v>81</v>
      </c>
      <c r="C87" s="40"/>
      <c r="D87" s="41"/>
      <c r="E87" s="42"/>
      <c r="F87" s="43"/>
      <c r="G87" s="42"/>
      <c r="H87" s="44"/>
      <c r="I87" s="66" t="str">
        <f>IF(ISBLANK(H87),"",IF(H87=Listas!$C$7,"equipe","unidade"))</f>
        <v/>
      </c>
      <c r="J87" s="66"/>
      <c r="K87" s="42"/>
      <c r="L87" s="44" t="s">
        <v>45</v>
      </c>
      <c r="M87" s="45"/>
    </row>
    <row r="88" spans="2:13">
      <c r="B88" s="39">
        <v>82</v>
      </c>
      <c r="C88" s="40"/>
      <c r="D88" s="41"/>
      <c r="E88" s="42"/>
      <c r="F88" s="43"/>
      <c r="G88" s="42"/>
      <c r="H88" s="44"/>
      <c r="I88" s="66" t="str">
        <f>IF(ISBLANK(H88),"",IF(H88=Listas!$C$7,"equipe","unidade"))</f>
        <v/>
      </c>
      <c r="J88" s="66"/>
      <c r="K88" s="42"/>
      <c r="L88" s="44" t="s">
        <v>45</v>
      </c>
      <c r="M88" s="45"/>
    </row>
    <row r="89" spans="2:13">
      <c r="B89" s="39">
        <v>83</v>
      </c>
      <c r="C89" s="40"/>
      <c r="D89" s="41"/>
      <c r="E89" s="42"/>
      <c r="F89" s="43"/>
      <c r="G89" s="42"/>
      <c r="H89" s="44"/>
      <c r="I89" s="66" t="str">
        <f>IF(ISBLANK(H89),"",IF(H89=Listas!$C$7,"equipe","unidade"))</f>
        <v/>
      </c>
      <c r="J89" s="66"/>
      <c r="K89" s="42"/>
      <c r="L89" s="44" t="s">
        <v>45</v>
      </c>
      <c r="M89" s="45"/>
    </row>
    <row r="90" spans="2:13">
      <c r="B90" s="39">
        <v>84</v>
      </c>
      <c r="C90" s="40"/>
      <c r="D90" s="41"/>
      <c r="E90" s="42"/>
      <c r="F90" s="43"/>
      <c r="G90" s="42"/>
      <c r="H90" s="44"/>
      <c r="I90" s="66" t="str">
        <f>IF(ISBLANK(H90),"",IF(H90=Listas!$C$7,"equipe","unidade"))</f>
        <v/>
      </c>
      <c r="J90" s="66"/>
      <c r="K90" s="42"/>
      <c r="L90" s="44" t="s">
        <v>45</v>
      </c>
      <c r="M90" s="45"/>
    </row>
    <row r="91" spans="2:13">
      <c r="B91" s="39">
        <v>85</v>
      </c>
      <c r="C91" s="40"/>
      <c r="D91" s="41"/>
      <c r="E91" s="42"/>
      <c r="F91" s="43"/>
      <c r="G91" s="42"/>
      <c r="H91" s="44"/>
      <c r="I91" s="66" t="str">
        <f>IF(ISBLANK(H91),"",IF(H91=Listas!$C$7,"equipe","unidade"))</f>
        <v/>
      </c>
      <c r="J91" s="66"/>
      <c r="K91" s="42"/>
      <c r="L91" s="44" t="s">
        <v>45</v>
      </c>
      <c r="M91" s="45"/>
    </row>
    <row r="92" spans="2:13">
      <c r="B92" s="39">
        <v>86</v>
      </c>
      <c r="C92" s="40"/>
      <c r="D92" s="41"/>
      <c r="E92" s="42"/>
      <c r="F92" s="43"/>
      <c r="G92" s="42"/>
      <c r="H92" s="44"/>
      <c r="I92" s="66" t="str">
        <f>IF(ISBLANK(H92),"",IF(H92=Listas!$C$7,"equipe","unidade"))</f>
        <v/>
      </c>
      <c r="J92" s="66"/>
      <c r="K92" s="42"/>
      <c r="L92" s="44" t="s">
        <v>45</v>
      </c>
      <c r="M92" s="45"/>
    </row>
    <row r="93" spans="2:13">
      <c r="B93" s="39">
        <v>87</v>
      </c>
      <c r="C93" s="40"/>
      <c r="D93" s="41"/>
      <c r="E93" s="42"/>
      <c r="F93" s="43"/>
      <c r="G93" s="42"/>
      <c r="H93" s="44"/>
      <c r="I93" s="66" t="str">
        <f>IF(ISBLANK(H93),"",IF(H93=Listas!$C$7,"equipe","unidade"))</f>
        <v/>
      </c>
      <c r="J93" s="66"/>
      <c r="K93" s="42"/>
      <c r="L93" s="44" t="s">
        <v>45</v>
      </c>
      <c r="M93" s="45"/>
    </row>
    <row r="94" spans="2:13">
      <c r="B94" s="39">
        <v>88</v>
      </c>
      <c r="C94" s="40"/>
      <c r="D94" s="41"/>
      <c r="E94" s="42"/>
      <c r="F94" s="43"/>
      <c r="G94" s="42"/>
      <c r="H94" s="44"/>
      <c r="I94" s="66" t="str">
        <f>IF(ISBLANK(H94),"",IF(H94=Listas!$C$7,"equipe","unidade"))</f>
        <v/>
      </c>
      <c r="J94" s="66"/>
      <c r="K94" s="42"/>
      <c r="L94" s="44" t="s">
        <v>45</v>
      </c>
      <c r="M94" s="45"/>
    </row>
    <row r="95" spans="2:13">
      <c r="B95" s="39">
        <v>89</v>
      </c>
      <c r="C95" s="40"/>
      <c r="D95" s="41"/>
      <c r="E95" s="42"/>
      <c r="F95" s="43"/>
      <c r="G95" s="42"/>
      <c r="H95" s="44"/>
      <c r="I95" s="66" t="str">
        <f>IF(ISBLANK(H95),"",IF(H95=Listas!$C$7,"equipe","unidade"))</f>
        <v/>
      </c>
      <c r="J95" s="66"/>
      <c r="K95" s="42"/>
      <c r="L95" s="44" t="s">
        <v>45</v>
      </c>
      <c r="M95" s="45"/>
    </row>
    <row r="96" spans="2:13">
      <c r="B96" s="39">
        <v>90</v>
      </c>
      <c r="C96" s="40"/>
      <c r="D96" s="41"/>
      <c r="E96" s="42"/>
      <c r="F96" s="43"/>
      <c r="G96" s="42"/>
      <c r="H96" s="44"/>
      <c r="I96" s="66" t="str">
        <f>IF(ISBLANK(H96),"",IF(H96=Listas!$C$7,"equipe","unidade"))</f>
        <v/>
      </c>
      <c r="J96" s="66"/>
      <c r="K96" s="42"/>
      <c r="L96" s="44" t="s">
        <v>45</v>
      </c>
      <c r="M96" s="45"/>
    </row>
    <row r="97" spans="2:13">
      <c r="B97" s="39">
        <v>91</v>
      </c>
      <c r="C97" s="40"/>
      <c r="D97" s="41"/>
      <c r="E97" s="42"/>
      <c r="F97" s="43"/>
      <c r="G97" s="42"/>
      <c r="H97" s="44"/>
      <c r="I97" s="66" t="str">
        <f>IF(ISBLANK(H97),"",IF(H97=Listas!$C$7,"equipe","unidade"))</f>
        <v/>
      </c>
      <c r="J97" s="66"/>
      <c r="K97" s="42"/>
      <c r="L97" s="44" t="s">
        <v>45</v>
      </c>
      <c r="M97" s="45"/>
    </row>
    <row r="98" spans="2:13">
      <c r="B98" s="39">
        <v>92</v>
      </c>
      <c r="C98" s="40"/>
      <c r="D98" s="41"/>
      <c r="E98" s="42"/>
      <c r="F98" s="43"/>
      <c r="G98" s="42"/>
      <c r="H98" s="44"/>
      <c r="I98" s="66" t="str">
        <f>IF(ISBLANK(H98),"",IF(H98=Listas!$C$7,"equipe","unidade"))</f>
        <v/>
      </c>
      <c r="J98" s="66"/>
      <c r="K98" s="42"/>
      <c r="L98" s="44" t="s">
        <v>45</v>
      </c>
      <c r="M98" s="45"/>
    </row>
    <row r="99" spans="2:13">
      <c r="B99" s="39">
        <v>93</v>
      </c>
      <c r="C99" s="40"/>
      <c r="D99" s="41"/>
      <c r="E99" s="42"/>
      <c r="F99" s="43"/>
      <c r="G99" s="42"/>
      <c r="H99" s="44"/>
      <c r="I99" s="66" t="str">
        <f>IF(ISBLANK(H99),"",IF(H99=Listas!$C$7,"equipe","unidade"))</f>
        <v/>
      </c>
      <c r="J99" s="66"/>
      <c r="K99" s="42"/>
      <c r="L99" s="44" t="s">
        <v>45</v>
      </c>
      <c r="M99" s="45"/>
    </row>
    <row r="100" spans="2:13">
      <c r="B100" s="39">
        <v>94</v>
      </c>
      <c r="C100" s="40"/>
      <c r="D100" s="41"/>
      <c r="E100" s="42"/>
      <c r="F100" s="43"/>
      <c r="G100" s="42"/>
      <c r="H100" s="44"/>
      <c r="I100" s="66" t="str">
        <f>IF(ISBLANK(H100),"",IF(H100=Listas!$C$7,"equipe","unidade"))</f>
        <v/>
      </c>
      <c r="J100" s="66"/>
      <c r="K100" s="42"/>
      <c r="L100" s="44" t="s">
        <v>45</v>
      </c>
      <c r="M100" s="45"/>
    </row>
    <row r="101" spans="2:13">
      <c r="B101" s="39">
        <v>95</v>
      </c>
      <c r="C101" s="40"/>
      <c r="D101" s="41"/>
      <c r="E101" s="42"/>
      <c r="F101" s="43"/>
      <c r="G101" s="42"/>
      <c r="H101" s="44"/>
      <c r="I101" s="66" t="str">
        <f>IF(ISBLANK(H101),"",IF(H101=Listas!$C$7,"equipe","unidade"))</f>
        <v/>
      </c>
      <c r="J101" s="66"/>
      <c r="K101" s="42"/>
      <c r="L101" s="44" t="s">
        <v>45</v>
      </c>
      <c r="M101" s="45"/>
    </row>
    <row r="102" spans="2:13">
      <c r="B102" s="39">
        <v>96</v>
      </c>
      <c r="C102" s="40"/>
      <c r="D102" s="41"/>
      <c r="E102" s="42"/>
      <c r="F102" s="43"/>
      <c r="G102" s="42"/>
      <c r="H102" s="44"/>
      <c r="I102" s="66" t="str">
        <f>IF(ISBLANK(H102),"",IF(H102=Listas!$C$7,"equipe","unidade"))</f>
        <v/>
      </c>
      <c r="J102" s="66"/>
      <c r="K102" s="42"/>
      <c r="L102" s="44" t="s">
        <v>45</v>
      </c>
      <c r="M102" s="45"/>
    </row>
    <row r="103" spans="2:13">
      <c r="B103" s="39">
        <v>97</v>
      </c>
      <c r="C103" s="40"/>
      <c r="D103" s="41"/>
      <c r="E103" s="42"/>
      <c r="F103" s="43"/>
      <c r="G103" s="42"/>
      <c r="H103" s="44"/>
      <c r="I103" s="66" t="str">
        <f>IF(ISBLANK(H103),"",IF(H103=Listas!$C$7,"equipe","unidade"))</f>
        <v/>
      </c>
      <c r="J103" s="66"/>
      <c r="K103" s="42"/>
      <c r="L103" s="44" t="s">
        <v>45</v>
      </c>
      <c r="M103" s="45"/>
    </row>
    <row r="104" spans="2:13">
      <c r="B104" s="39">
        <v>98</v>
      </c>
      <c r="C104" s="40"/>
      <c r="D104" s="41"/>
      <c r="E104" s="42"/>
      <c r="F104" s="43"/>
      <c r="G104" s="42"/>
      <c r="H104" s="44"/>
      <c r="I104" s="66" t="str">
        <f>IF(ISBLANK(H104),"",IF(H104=Listas!$C$7,"equipe","unidade"))</f>
        <v/>
      </c>
      <c r="J104" s="66"/>
      <c r="K104" s="42"/>
      <c r="L104" s="44" t="s">
        <v>45</v>
      </c>
      <c r="M104" s="45"/>
    </row>
    <row r="105" spans="2:13">
      <c r="B105" s="39">
        <v>99</v>
      </c>
      <c r="C105" s="40"/>
      <c r="D105" s="41"/>
      <c r="E105" s="42"/>
      <c r="F105" s="43"/>
      <c r="G105" s="42"/>
      <c r="H105" s="44"/>
      <c r="I105" s="66" t="str">
        <f>IF(ISBLANK(H105),"",IF(H105=Listas!$C$7,"equipe","unidade"))</f>
        <v/>
      </c>
      <c r="J105" s="66"/>
      <c r="K105" s="42"/>
      <c r="L105" s="44" t="s">
        <v>45</v>
      </c>
      <c r="M105" s="45"/>
    </row>
    <row r="106" spans="2:13">
      <c r="B106" s="39">
        <v>100</v>
      </c>
      <c r="C106" s="40"/>
      <c r="D106" s="41"/>
      <c r="E106" s="42"/>
      <c r="F106" s="43"/>
      <c r="G106" s="42"/>
      <c r="H106" s="44"/>
      <c r="I106" s="66" t="str">
        <f>IF(ISBLANK(H106),"",IF(H106=Listas!$C$7,"equipe","unidade"))</f>
        <v/>
      </c>
      <c r="J106" s="66"/>
      <c r="K106" s="42"/>
      <c r="L106" s="44" t="s">
        <v>45</v>
      </c>
      <c r="M106" s="45"/>
    </row>
  </sheetData>
  <sheetProtection algorithmName="SHA-512" hashValue="vQtAZcyCuCpaW7UgurrBOkPPXoJiy8tYuiDLHRn0i5F+UqQZiS2FLuTNwWVnpNJPteP420PU7blyyKKaN4Dy4A==" saltValue="0hUKcOLNkO1UyDLZ2tpDIQ==" spinCount="100000" sheet="1" objects="1" scenarios="1" selectLockedCells="1" autoFilter="0"/>
  <phoneticPr fontId="13" type="noConversion"/>
  <dataValidations count="7">
    <dataValidation allowBlank="1" showErrorMessage="1" promptTitle="CPF" sqref="D82:D106 D7:D74" xr:uid="{00000000-0002-0000-0200-000000000000}"/>
    <dataValidation type="list" allowBlank="1" showErrorMessage="1" errorTitle="ERRO" error="Selecione uma das opções disponíveis" promptTitle="TITULAÇÃO" sqref="E82:E106 E7:E74" xr:uid="{00000000-0002-0000-0200-000001000000}">
      <formula1>Titulacao</formula1>
    </dataValidation>
    <dataValidation allowBlank="1" showErrorMessage="1" promptTitle="FORMAÇÃO" sqref="F82:F106 F7:F74" xr:uid="{00000000-0002-0000-0200-000002000000}"/>
    <dataValidation type="whole" allowBlank="1" showErrorMessage="1" errorTitle="ERRO" error="Valor incompatível com carga horária esperada entre 0 e 240 horas / mês !" promptTitle="DISPONIBILIDADE" sqref="G82:G106 G7:G74" xr:uid="{00000000-0002-0000-0200-000003000000}">
      <formula1>0</formula1>
      <formula2>240</formula2>
    </dataValidation>
    <dataValidation type="list" allowBlank="1" showErrorMessage="1" errorTitle="ERRO" error="Selecione uma das opções disponíveis." promptTitle="PAPEL / ATIVIDADE" sqref="H82:H106 H7:H74" xr:uid="{00000000-0002-0000-0200-000004000000}">
      <formula1>Papel</formula1>
    </dataValidation>
    <dataValidation type="list" allowBlank="1" showErrorMessage="1" errorTitle="ERRO" error="Selecione uma das opções disponíveis" promptTitle="TIPO DE VÍNCULO" sqref="K82:K106 K7:K74" xr:uid="{00000000-0002-0000-0200-000005000000}">
      <formula1>Vinculo</formula1>
    </dataValidation>
    <dataValidation type="list" allowBlank="1" showErrorMessage="1" errorTitle="ERRO" error="Selecione uma das opções disponíveis." promptTitle="PAPEL / ATIVIDADE" sqref="J82:J106 J7:J74" xr:uid="{00000000-0002-0000-0200-000006000000}">
      <formula1>INDIRECT($I7)</formula1>
    </dataValidation>
  </dataValidations>
  <pageMargins left="0.75000000000000011" right="0.75000000000000011" top="1" bottom="1" header="0.5" footer="0.5"/>
  <pageSetup paperSize="9" scale="63" orientation="portrait" horizontalDpi="4294967292" verticalDpi="4294967292" r:id="rId1"/>
  <headerFooter>
    <oddFooter>Page &amp;P of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</sheetPr>
  <dimension ref="A2:AP204"/>
  <sheetViews>
    <sheetView zoomScale="80" zoomScaleNormal="80" zoomScalePageLayoutView="150" workbookViewId="0">
      <pane ySplit="7" topLeftCell="A8" activePane="bottomLeft" state="frozen"/>
      <selection activeCell="C24" sqref="C24"/>
      <selection pane="bottomLeft" activeCell="F16" sqref="F16"/>
    </sheetView>
  </sheetViews>
  <sheetFormatPr defaultColWidth="8.81640625" defaultRowHeight="14.5"/>
  <cols>
    <col min="1" max="1" width="4.1796875" style="10" bestFit="1" customWidth="1"/>
    <col min="2" max="5" width="40.453125" style="10" customWidth="1"/>
    <col min="6" max="6" width="39.81640625" style="10" customWidth="1"/>
    <col min="7" max="7" width="39.54296875" style="10" customWidth="1"/>
    <col min="8" max="8" width="20.1796875" style="10" customWidth="1"/>
    <col min="9" max="9" width="40.81640625" style="10" customWidth="1"/>
    <col min="10" max="10" width="29.54296875" style="10" customWidth="1"/>
    <col min="11" max="11" width="14.453125" style="71" customWidth="1"/>
    <col min="12" max="12" width="13.54296875" style="10" customWidth="1"/>
    <col min="13" max="13" width="12" style="10" hidden="1" customWidth="1"/>
    <col min="14" max="14" width="13.81640625" style="10" hidden="1" customWidth="1"/>
    <col min="15" max="15" width="23.453125" style="10" hidden="1" customWidth="1"/>
    <col min="16" max="16" width="16.81640625" style="10" bestFit="1" customWidth="1"/>
    <col min="17" max="19" width="16" style="10" customWidth="1"/>
    <col min="20" max="20" width="17" style="10" customWidth="1"/>
    <col min="21" max="21" width="19.1796875" style="10" customWidth="1"/>
    <col min="22" max="22" width="19.81640625" style="10" customWidth="1"/>
    <col min="23" max="23" width="19.453125" style="10" customWidth="1"/>
    <col min="24" max="24" width="32.81640625" style="10" customWidth="1"/>
    <col min="25" max="16384" width="8.81640625" style="10"/>
  </cols>
  <sheetData>
    <row r="2" spans="1:42" ht="18.5">
      <c r="F2" s="16" t="s">
        <v>46</v>
      </c>
      <c r="G2" s="16"/>
      <c r="H2" s="16"/>
      <c r="I2" s="16"/>
      <c r="J2" s="16"/>
      <c r="K2" s="69"/>
    </row>
    <row r="3" spans="1:42" ht="18.5">
      <c r="F3" s="18" t="s">
        <v>47</v>
      </c>
      <c r="G3" s="17"/>
      <c r="H3" s="17"/>
      <c r="I3" s="17"/>
      <c r="J3" s="17"/>
      <c r="K3" s="70"/>
    </row>
    <row r="4" spans="1:42">
      <c r="F4" s="85" t="str">
        <f>CONCATENATE("- Considerar projetos contratados no período desde 1/1/2017 a 31/12/2019")</f>
        <v>- Considerar projetos contratados no período desde 1/1/2017 a 31/12/2019</v>
      </c>
    </row>
    <row r="5" spans="1:42" s="19" customFormat="1" ht="18.5">
      <c r="B5" s="26"/>
      <c r="C5" s="26"/>
      <c r="D5" s="26"/>
      <c r="E5" s="26"/>
      <c r="F5" s="29">
        <v>41640</v>
      </c>
      <c r="G5" s="20"/>
      <c r="H5" s="20"/>
      <c r="I5" s="20"/>
      <c r="J5" s="20"/>
      <c r="K5" s="72"/>
      <c r="L5" s="27"/>
      <c r="M5" s="27"/>
      <c r="P5" s="27"/>
      <c r="Q5" s="27"/>
      <c r="R5" s="27"/>
      <c r="S5" s="27"/>
      <c r="T5" s="27"/>
      <c r="U5" s="27"/>
      <c r="V5" s="27"/>
      <c r="W5" s="27"/>
    </row>
    <row r="6" spans="1:42" s="36" customFormat="1" ht="18" customHeight="1">
      <c r="B6" s="49"/>
      <c r="C6" s="49"/>
      <c r="D6" s="49"/>
      <c r="E6" s="49"/>
      <c r="F6" s="111" t="s">
        <v>48</v>
      </c>
      <c r="G6" s="112"/>
      <c r="H6" s="112"/>
      <c r="I6" s="112"/>
      <c r="J6" s="112"/>
      <c r="K6" s="112"/>
      <c r="L6" s="112"/>
      <c r="M6" s="112"/>
      <c r="N6" s="112"/>
      <c r="O6" s="113"/>
      <c r="P6" s="108" t="s">
        <v>49</v>
      </c>
      <c r="Q6" s="109"/>
      <c r="R6" s="109"/>
      <c r="S6" s="110"/>
      <c r="T6" s="108" t="s">
        <v>50</v>
      </c>
      <c r="U6" s="109"/>
      <c r="V6" s="109"/>
      <c r="W6" s="110"/>
      <c r="X6" s="32"/>
    </row>
    <row r="7" spans="1:42" s="32" customFormat="1" ht="63" customHeight="1">
      <c r="A7" s="38" t="s">
        <v>13</v>
      </c>
      <c r="B7" s="38" t="s">
        <v>160</v>
      </c>
      <c r="C7" s="38" t="s">
        <v>149</v>
      </c>
      <c r="D7" s="38" t="s">
        <v>163</v>
      </c>
      <c r="E7" s="38" t="s">
        <v>164</v>
      </c>
      <c r="F7" s="38" t="s">
        <v>51</v>
      </c>
      <c r="G7" s="38" t="s">
        <v>52</v>
      </c>
      <c r="H7" s="38" t="s">
        <v>53</v>
      </c>
      <c r="I7" s="38" t="s">
        <v>54</v>
      </c>
      <c r="J7" s="38" t="s">
        <v>55</v>
      </c>
      <c r="K7" s="38" t="s">
        <v>56</v>
      </c>
      <c r="L7" s="38" t="s">
        <v>57</v>
      </c>
      <c r="M7" s="38" t="s">
        <v>58</v>
      </c>
      <c r="N7" s="38" t="s">
        <v>32</v>
      </c>
      <c r="O7" s="38" t="s">
        <v>59</v>
      </c>
      <c r="P7" s="38" t="s">
        <v>60</v>
      </c>
      <c r="Q7" s="38" t="s">
        <v>61</v>
      </c>
      <c r="R7" s="38" t="s">
        <v>62</v>
      </c>
      <c r="S7" s="38" t="s">
        <v>63</v>
      </c>
      <c r="T7" s="38" t="s">
        <v>64</v>
      </c>
      <c r="U7" s="38" t="s">
        <v>65</v>
      </c>
      <c r="V7" s="38" t="s">
        <v>66</v>
      </c>
      <c r="W7" s="50" t="s">
        <v>67</v>
      </c>
      <c r="X7" s="38" t="s">
        <v>24</v>
      </c>
    </row>
    <row r="8" spans="1:42">
      <c r="A8" s="21">
        <v>1</v>
      </c>
      <c r="B8" s="22"/>
      <c r="C8" s="22"/>
      <c r="D8" s="22"/>
      <c r="E8" s="22"/>
      <c r="F8" s="23"/>
      <c r="G8" s="23"/>
      <c r="H8" s="13"/>
      <c r="I8" s="23"/>
      <c r="J8" s="14"/>
      <c r="K8" s="24"/>
      <c r="L8" s="24"/>
      <c r="M8" s="24"/>
      <c r="N8" s="15"/>
      <c r="O8" s="30"/>
      <c r="P8" s="25"/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8"/>
    </row>
    <row r="9" spans="1:42">
      <c r="A9" s="21">
        <v>2</v>
      </c>
      <c r="B9" s="22"/>
      <c r="C9" s="22"/>
      <c r="D9" s="22"/>
      <c r="E9" s="22"/>
      <c r="F9" s="23"/>
      <c r="G9" s="23"/>
      <c r="H9" s="13"/>
      <c r="I9" s="23"/>
      <c r="J9" s="14"/>
      <c r="K9" s="24"/>
      <c r="L9" s="24"/>
      <c r="M9" s="24"/>
      <c r="N9" s="15"/>
      <c r="O9" s="30"/>
      <c r="P9" s="25"/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8"/>
      <c r="AP9" s="10" t="s">
        <v>161</v>
      </c>
    </row>
    <row r="10" spans="1:42">
      <c r="A10" s="21">
        <v>3</v>
      </c>
      <c r="B10" s="22"/>
      <c r="C10" s="22"/>
      <c r="D10" s="22"/>
      <c r="E10" s="22"/>
      <c r="F10" s="23"/>
      <c r="G10" s="23"/>
      <c r="H10" s="13"/>
      <c r="I10" s="23"/>
      <c r="J10" s="14"/>
      <c r="K10" s="24"/>
      <c r="L10" s="24"/>
      <c r="M10" s="24"/>
      <c r="N10" s="15"/>
      <c r="O10" s="30"/>
      <c r="P10" s="25"/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8"/>
      <c r="AP10" s="10" t="s">
        <v>162</v>
      </c>
    </row>
    <row r="11" spans="1:42">
      <c r="A11" s="21">
        <v>4</v>
      </c>
      <c r="B11" s="22"/>
      <c r="C11" s="22"/>
      <c r="D11" s="22"/>
      <c r="E11" s="22"/>
      <c r="F11" s="23"/>
      <c r="G11" s="23"/>
      <c r="H11" s="13"/>
      <c r="I11" s="23"/>
      <c r="J11" s="14"/>
      <c r="K11" s="24"/>
      <c r="L11" s="24"/>
      <c r="M11" s="24"/>
      <c r="N11" s="15"/>
      <c r="O11" s="30"/>
      <c r="P11" s="25"/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8"/>
    </row>
    <row r="12" spans="1:42">
      <c r="A12" s="21">
        <v>5</v>
      </c>
      <c r="B12" s="22"/>
      <c r="C12" s="22"/>
      <c r="D12" s="22"/>
      <c r="E12" s="22"/>
      <c r="F12" s="23"/>
      <c r="G12" s="23"/>
      <c r="H12" s="13"/>
      <c r="I12" s="23"/>
      <c r="J12" s="14"/>
      <c r="K12" s="24"/>
      <c r="L12" s="24"/>
      <c r="M12" s="24"/>
      <c r="N12" s="15"/>
      <c r="O12" s="30"/>
      <c r="P12" s="25"/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8"/>
    </row>
    <row r="13" spans="1:42">
      <c r="A13" s="21">
        <v>6</v>
      </c>
      <c r="B13" s="22"/>
      <c r="C13" s="22"/>
      <c r="D13" s="22"/>
      <c r="E13" s="22"/>
      <c r="F13" s="23"/>
      <c r="G13" s="23"/>
      <c r="H13" s="13"/>
      <c r="I13" s="23"/>
      <c r="J13" s="14"/>
      <c r="K13" s="24"/>
      <c r="L13" s="24"/>
      <c r="M13" s="24"/>
      <c r="N13" s="15"/>
      <c r="O13" s="30"/>
      <c r="P13" s="25"/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8"/>
    </row>
    <row r="14" spans="1:42">
      <c r="A14" s="21">
        <v>7</v>
      </c>
      <c r="B14" s="22"/>
      <c r="C14" s="22"/>
      <c r="D14" s="22"/>
      <c r="E14" s="22"/>
      <c r="F14" s="23"/>
      <c r="G14" s="23"/>
      <c r="H14" s="13"/>
      <c r="I14" s="23"/>
      <c r="J14" s="14"/>
      <c r="K14" s="24"/>
      <c r="L14" s="24"/>
      <c r="M14" s="24"/>
      <c r="N14" s="15"/>
      <c r="O14" s="30"/>
      <c r="P14" s="25"/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8"/>
    </row>
    <row r="15" spans="1:42">
      <c r="A15" s="21">
        <v>8</v>
      </c>
      <c r="B15" s="22"/>
      <c r="C15" s="22"/>
      <c r="D15" s="22"/>
      <c r="E15" s="22"/>
      <c r="F15" s="23"/>
      <c r="G15" s="23"/>
      <c r="H15" s="13"/>
      <c r="I15" s="23"/>
      <c r="J15" s="14"/>
      <c r="K15" s="24"/>
      <c r="L15" s="24"/>
      <c r="M15" s="24"/>
      <c r="N15" s="15"/>
      <c r="O15" s="30"/>
      <c r="P15" s="25"/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8"/>
    </row>
    <row r="16" spans="1:42">
      <c r="A16" s="21">
        <v>9</v>
      </c>
      <c r="B16" s="22"/>
      <c r="C16" s="22"/>
      <c r="D16" s="22"/>
      <c r="E16" s="22"/>
      <c r="F16" s="23"/>
      <c r="G16" s="23"/>
      <c r="H16" s="13"/>
      <c r="I16" s="23"/>
      <c r="J16" s="14"/>
      <c r="K16" s="24"/>
      <c r="L16" s="24"/>
      <c r="M16" s="24"/>
      <c r="N16" s="15"/>
      <c r="O16" s="30"/>
      <c r="P16" s="25"/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8"/>
    </row>
    <row r="17" spans="1:24">
      <c r="A17" s="21">
        <v>10</v>
      </c>
      <c r="B17" s="22"/>
      <c r="C17" s="22"/>
      <c r="D17" s="22"/>
      <c r="E17" s="22"/>
      <c r="F17" s="23"/>
      <c r="G17" s="23"/>
      <c r="H17" s="13"/>
      <c r="I17" s="23"/>
      <c r="J17" s="14"/>
      <c r="K17" s="24"/>
      <c r="L17" s="24"/>
      <c r="M17" s="24"/>
      <c r="N17" s="15"/>
      <c r="O17" s="30"/>
      <c r="P17" s="25"/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8"/>
    </row>
    <row r="18" spans="1:24">
      <c r="A18" s="21">
        <v>11</v>
      </c>
      <c r="B18" s="22"/>
      <c r="C18" s="22"/>
      <c r="D18" s="22"/>
      <c r="E18" s="22"/>
      <c r="F18" s="23"/>
      <c r="G18" s="23"/>
      <c r="H18" s="13"/>
      <c r="I18" s="23"/>
      <c r="J18" s="14"/>
      <c r="K18" s="24"/>
      <c r="L18" s="24"/>
      <c r="M18" s="24"/>
      <c r="N18" s="15"/>
      <c r="O18" s="30"/>
      <c r="P18" s="25"/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8"/>
    </row>
    <row r="19" spans="1:24">
      <c r="A19" s="21">
        <v>12</v>
      </c>
      <c r="B19" s="22"/>
      <c r="C19" s="22"/>
      <c r="D19" s="22"/>
      <c r="E19" s="22"/>
      <c r="F19" s="23"/>
      <c r="G19" s="23"/>
      <c r="H19" s="13"/>
      <c r="I19" s="23"/>
      <c r="J19" s="14"/>
      <c r="K19" s="24"/>
      <c r="L19" s="24"/>
      <c r="M19" s="24"/>
      <c r="N19" s="15"/>
      <c r="O19" s="30"/>
      <c r="P19" s="25"/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8"/>
    </row>
    <row r="20" spans="1:24">
      <c r="A20" s="21">
        <v>13</v>
      </c>
      <c r="B20" s="22"/>
      <c r="C20" s="22"/>
      <c r="D20" s="22"/>
      <c r="E20" s="22"/>
      <c r="F20" s="23"/>
      <c r="G20" s="23"/>
      <c r="H20" s="13"/>
      <c r="I20" s="23"/>
      <c r="J20" s="14"/>
      <c r="K20" s="24"/>
      <c r="L20" s="24"/>
      <c r="M20" s="24"/>
      <c r="N20" s="15"/>
      <c r="O20" s="30"/>
      <c r="P20" s="25"/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8"/>
    </row>
    <row r="21" spans="1:24">
      <c r="A21" s="21">
        <v>14</v>
      </c>
      <c r="B21" s="22"/>
      <c r="C21" s="22"/>
      <c r="D21" s="22"/>
      <c r="E21" s="22"/>
      <c r="F21" s="23"/>
      <c r="G21" s="23"/>
      <c r="H21" s="13"/>
      <c r="I21" s="23"/>
      <c r="J21" s="14"/>
      <c r="K21" s="24"/>
      <c r="L21" s="24"/>
      <c r="M21" s="24"/>
      <c r="N21" s="15"/>
      <c r="O21" s="30"/>
      <c r="P21" s="25"/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8"/>
    </row>
    <row r="22" spans="1:24">
      <c r="A22" s="21">
        <v>15</v>
      </c>
      <c r="B22" s="22"/>
      <c r="C22" s="22"/>
      <c r="D22" s="22"/>
      <c r="E22" s="22"/>
      <c r="F22" s="23"/>
      <c r="G22" s="23"/>
      <c r="H22" s="13"/>
      <c r="I22" s="23"/>
      <c r="J22" s="14"/>
      <c r="K22" s="24"/>
      <c r="L22" s="24"/>
      <c r="M22" s="24"/>
      <c r="N22" s="15"/>
      <c r="O22" s="30"/>
      <c r="P22" s="25"/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8"/>
    </row>
    <row r="23" spans="1:24">
      <c r="A23" s="21">
        <v>16</v>
      </c>
      <c r="B23" s="22"/>
      <c r="C23" s="22"/>
      <c r="D23" s="22"/>
      <c r="E23" s="22"/>
      <c r="F23" s="23"/>
      <c r="G23" s="23"/>
      <c r="H23" s="13"/>
      <c r="I23" s="23"/>
      <c r="J23" s="14"/>
      <c r="K23" s="24"/>
      <c r="L23" s="24"/>
      <c r="M23" s="24"/>
      <c r="N23" s="15"/>
      <c r="O23" s="30"/>
      <c r="P23" s="25"/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8"/>
    </row>
    <row r="24" spans="1:24">
      <c r="A24" s="21">
        <v>17</v>
      </c>
      <c r="B24" s="22"/>
      <c r="C24" s="22"/>
      <c r="D24" s="22"/>
      <c r="E24" s="22"/>
      <c r="F24" s="23"/>
      <c r="G24" s="23"/>
      <c r="H24" s="13"/>
      <c r="I24" s="23"/>
      <c r="J24" s="14"/>
      <c r="K24" s="24"/>
      <c r="L24" s="24"/>
      <c r="M24" s="24"/>
      <c r="N24" s="15"/>
      <c r="O24" s="30"/>
      <c r="P24" s="25"/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8"/>
    </row>
    <row r="25" spans="1:24">
      <c r="A25" s="21">
        <v>18</v>
      </c>
      <c r="B25" s="22"/>
      <c r="C25" s="22"/>
      <c r="D25" s="22"/>
      <c r="E25" s="22"/>
      <c r="F25" s="23"/>
      <c r="G25" s="23"/>
      <c r="H25" s="13"/>
      <c r="I25" s="23"/>
      <c r="J25" s="14"/>
      <c r="K25" s="24"/>
      <c r="L25" s="24"/>
      <c r="M25" s="24"/>
      <c r="N25" s="15"/>
      <c r="O25" s="30"/>
      <c r="P25" s="25"/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8"/>
    </row>
    <row r="26" spans="1:24">
      <c r="A26" s="21">
        <v>19</v>
      </c>
      <c r="B26" s="22"/>
      <c r="C26" s="22"/>
      <c r="D26" s="22"/>
      <c r="E26" s="22"/>
      <c r="F26" s="23"/>
      <c r="G26" s="23"/>
      <c r="H26" s="13"/>
      <c r="I26" s="23"/>
      <c r="J26" s="14"/>
      <c r="K26" s="24"/>
      <c r="L26" s="24"/>
      <c r="M26" s="24"/>
      <c r="N26" s="15"/>
      <c r="O26" s="30"/>
      <c r="P26" s="25"/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8"/>
    </row>
    <row r="27" spans="1:24">
      <c r="A27" s="21">
        <v>20</v>
      </c>
      <c r="B27" s="22"/>
      <c r="C27" s="22"/>
      <c r="D27" s="22"/>
      <c r="E27" s="22"/>
      <c r="F27" s="23"/>
      <c r="G27" s="23"/>
      <c r="H27" s="13"/>
      <c r="I27" s="23"/>
      <c r="J27" s="14"/>
      <c r="K27" s="24"/>
      <c r="L27" s="24"/>
      <c r="M27" s="24"/>
      <c r="N27" s="15"/>
      <c r="O27" s="30"/>
      <c r="P27" s="25"/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8"/>
    </row>
    <row r="28" spans="1:24">
      <c r="A28" s="21">
        <v>21</v>
      </c>
      <c r="B28" s="22"/>
      <c r="C28" s="22"/>
      <c r="D28" s="22"/>
      <c r="E28" s="22"/>
      <c r="F28" s="23"/>
      <c r="G28" s="23"/>
      <c r="H28" s="13"/>
      <c r="I28" s="23"/>
      <c r="J28" s="14"/>
      <c r="K28" s="24"/>
      <c r="L28" s="24"/>
      <c r="M28" s="24"/>
      <c r="N28" s="15"/>
      <c r="O28" s="30"/>
      <c r="P28" s="25"/>
      <c r="Q28" s="25"/>
      <c r="R28" s="25"/>
      <c r="S28" s="25"/>
      <c r="T28" s="25"/>
      <c r="U28" s="25"/>
      <c r="V28" s="25">
        <v>0</v>
      </c>
      <c r="W28" s="25">
        <v>0</v>
      </c>
      <c r="X28" s="28"/>
    </row>
    <row r="29" spans="1:24">
      <c r="A29" s="21">
        <v>22</v>
      </c>
      <c r="B29" s="22"/>
      <c r="C29" s="22"/>
      <c r="D29" s="22"/>
      <c r="E29" s="22"/>
      <c r="F29" s="23"/>
      <c r="G29" s="23"/>
      <c r="H29" s="13"/>
      <c r="I29" s="23"/>
      <c r="J29" s="14"/>
      <c r="K29" s="24"/>
      <c r="L29" s="24"/>
      <c r="M29" s="24"/>
      <c r="N29" s="15"/>
      <c r="O29" s="30"/>
      <c r="P29" s="25"/>
      <c r="Q29" s="25"/>
      <c r="R29" s="25"/>
      <c r="S29" s="25"/>
      <c r="T29" s="25"/>
      <c r="U29" s="25"/>
      <c r="V29" s="25"/>
      <c r="W29" s="25"/>
      <c r="X29" s="28"/>
    </row>
    <row r="30" spans="1:24">
      <c r="A30" s="21">
        <v>23</v>
      </c>
      <c r="B30" s="22"/>
      <c r="C30" s="22"/>
      <c r="D30" s="22"/>
      <c r="E30" s="22"/>
      <c r="F30" s="23"/>
      <c r="G30" s="23"/>
      <c r="H30" s="13"/>
      <c r="I30" s="23"/>
      <c r="J30" s="14"/>
      <c r="K30" s="24"/>
      <c r="L30" s="24"/>
      <c r="M30" s="24"/>
      <c r="N30" s="15"/>
      <c r="O30" s="30"/>
      <c r="P30" s="25"/>
      <c r="Q30" s="25"/>
      <c r="R30" s="25"/>
      <c r="S30" s="25"/>
      <c r="T30" s="25"/>
      <c r="U30" s="25"/>
      <c r="V30" s="25"/>
      <c r="W30" s="25"/>
      <c r="X30" s="28"/>
    </row>
    <row r="31" spans="1:24">
      <c r="A31" s="21">
        <v>24</v>
      </c>
      <c r="B31" s="22"/>
      <c r="C31" s="22"/>
      <c r="D31" s="22"/>
      <c r="E31" s="22"/>
      <c r="F31" s="23"/>
      <c r="G31" s="23"/>
      <c r="H31" s="13"/>
      <c r="I31" s="23"/>
      <c r="J31" s="14"/>
      <c r="K31" s="24"/>
      <c r="L31" s="24"/>
      <c r="M31" s="24"/>
      <c r="N31" s="15"/>
      <c r="O31" s="30"/>
      <c r="P31" s="25"/>
      <c r="Q31" s="25"/>
      <c r="R31" s="25"/>
      <c r="S31" s="25"/>
      <c r="T31" s="25"/>
      <c r="U31" s="25"/>
      <c r="V31" s="25"/>
      <c r="W31" s="25"/>
      <c r="X31" s="28"/>
    </row>
    <row r="32" spans="1:24">
      <c r="A32" s="21">
        <v>25</v>
      </c>
      <c r="B32" s="22"/>
      <c r="C32" s="22"/>
      <c r="D32" s="22"/>
      <c r="E32" s="22"/>
      <c r="F32" s="23"/>
      <c r="G32" s="23"/>
      <c r="H32" s="13"/>
      <c r="I32" s="23"/>
      <c r="J32" s="14"/>
      <c r="K32" s="24"/>
      <c r="L32" s="24"/>
      <c r="M32" s="24"/>
      <c r="N32" s="15"/>
      <c r="O32" s="30"/>
      <c r="P32" s="25"/>
      <c r="Q32" s="25"/>
      <c r="R32" s="25"/>
      <c r="S32" s="25"/>
      <c r="T32" s="25"/>
      <c r="U32" s="25"/>
      <c r="V32" s="25"/>
      <c r="W32" s="25"/>
      <c r="X32" s="28"/>
    </row>
    <row r="33" spans="1:24">
      <c r="A33" s="21">
        <v>26</v>
      </c>
      <c r="B33" s="22"/>
      <c r="C33" s="22"/>
      <c r="D33" s="22"/>
      <c r="E33" s="22"/>
      <c r="F33" s="23"/>
      <c r="G33" s="23"/>
      <c r="H33" s="13"/>
      <c r="I33" s="23"/>
      <c r="J33" s="14"/>
      <c r="K33" s="24"/>
      <c r="L33" s="24"/>
      <c r="M33" s="24"/>
      <c r="N33" s="15"/>
      <c r="O33" s="30"/>
      <c r="P33" s="25"/>
      <c r="Q33" s="25"/>
      <c r="R33" s="25"/>
      <c r="S33" s="25"/>
      <c r="T33" s="25"/>
      <c r="U33" s="25"/>
      <c r="V33" s="25"/>
      <c r="W33" s="25"/>
      <c r="X33" s="28"/>
    </row>
    <row r="34" spans="1:24">
      <c r="A34" s="21">
        <v>27</v>
      </c>
      <c r="B34" s="22"/>
      <c r="C34" s="22"/>
      <c r="D34" s="22"/>
      <c r="E34" s="22"/>
      <c r="F34" s="23"/>
      <c r="G34" s="23"/>
      <c r="H34" s="13"/>
      <c r="I34" s="23"/>
      <c r="J34" s="14"/>
      <c r="K34" s="24"/>
      <c r="L34" s="24"/>
      <c r="M34" s="24"/>
      <c r="N34" s="15"/>
      <c r="O34" s="30"/>
      <c r="P34" s="25"/>
      <c r="Q34" s="25"/>
      <c r="R34" s="25"/>
      <c r="S34" s="25"/>
      <c r="T34" s="25"/>
      <c r="U34" s="25"/>
      <c r="V34" s="25"/>
      <c r="W34" s="25"/>
      <c r="X34" s="28"/>
    </row>
    <row r="35" spans="1:24">
      <c r="A35" s="21">
        <v>28</v>
      </c>
      <c r="B35" s="22"/>
      <c r="C35" s="22"/>
      <c r="D35" s="22"/>
      <c r="E35" s="22"/>
      <c r="F35" s="23"/>
      <c r="G35" s="23"/>
      <c r="H35" s="13"/>
      <c r="I35" s="23"/>
      <c r="J35" s="14"/>
      <c r="K35" s="24"/>
      <c r="L35" s="24"/>
      <c r="M35" s="24"/>
      <c r="N35" s="15"/>
      <c r="O35" s="30"/>
      <c r="P35" s="25"/>
      <c r="Q35" s="25"/>
      <c r="R35" s="25"/>
      <c r="S35" s="25"/>
      <c r="T35" s="25"/>
      <c r="U35" s="25"/>
      <c r="V35" s="25"/>
      <c r="W35" s="25"/>
      <c r="X35" s="28"/>
    </row>
    <row r="36" spans="1:24">
      <c r="A36" s="21">
        <v>29</v>
      </c>
      <c r="B36" s="22"/>
      <c r="C36" s="22"/>
      <c r="D36" s="22"/>
      <c r="E36" s="22"/>
      <c r="F36" s="23"/>
      <c r="G36" s="23"/>
      <c r="H36" s="13"/>
      <c r="I36" s="23"/>
      <c r="J36" s="14"/>
      <c r="K36" s="24"/>
      <c r="L36" s="24"/>
      <c r="M36" s="24"/>
      <c r="N36" s="15"/>
      <c r="O36" s="30"/>
      <c r="P36" s="25"/>
      <c r="Q36" s="25"/>
      <c r="R36" s="25"/>
      <c r="S36" s="25"/>
      <c r="T36" s="25"/>
      <c r="U36" s="25"/>
      <c r="V36" s="25"/>
      <c r="W36" s="25"/>
      <c r="X36" s="28"/>
    </row>
    <row r="37" spans="1:24">
      <c r="A37" s="21">
        <v>30</v>
      </c>
      <c r="B37" s="22"/>
      <c r="C37" s="22"/>
      <c r="D37" s="22"/>
      <c r="E37" s="22"/>
      <c r="F37" s="23"/>
      <c r="G37" s="23"/>
      <c r="H37" s="13"/>
      <c r="I37" s="23"/>
      <c r="J37" s="14"/>
      <c r="K37" s="24"/>
      <c r="L37" s="24"/>
      <c r="M37" s="24"/>
      <c r="N37" s="15"/>
      <c r="O37" s="30"/>
      <c r="P37" s="25"/>
      <c r="Q37" s="25"/>
      <c r="R37" s="25"/>
      <c r="S37" s="25"/>
      <c r="T37" s="25"/>
      <c r="U37" s="25"/>
      <c r="V37" s="25"/>
      <c r="W37" s="25"/>
      <c r="X37" s="28"/>
    </row>
    <row r="38" spans="1:24">
      <c r="A38" s="21">
        <v>31</v>
      </c>
      <c r="B38" s="22"/>
      <c r="C38" s="22"/>
      <c r="D38" s="22"/>
      <c r="E38" s="22"/>
      <c r="F38" s="23"/>
      <c r="G38" s="23"/>
      <c r="H38" s="13"/>
      <c r="I38" s="23"/>
      <c r="J38" s="14"/>
      <c r="K38" s="24"/>
      <c r="L38" s="24"/>
      <c r="M38" s="24"/>
      <c r="N38" s="15"/>
      <c r="O38" s="30"/>
      <c r="P38" s="25"/>
      <c r="Q38" s="25"/>
      <c r="R38" s="25"/>
      <c r="S38" s="25"/>
      <c r="T38" s="25"/>
      <c r="U38" s="25"/>
      <c r="V38" s="25"/>
      <c r="W38" s="25"/>
      <c r="X38" s="28"/>
    </row>
    <row r="39" spans="1:24">
      <c r="A39" s="21">
        <v>32</v>
      </c>
      <c r="B39" s="22"/>
      <c r="C39" s="22"/>
      <c r="D39" s="22"/>
      <c r="E39" s="22"/>
      <c r="F39" s="23"/>
      <c r="G39" s="23"/>
      <c r="H39" s="13"/>
      <c r="I39" s="23"/>
      <c r="J39" s="14"/>
      <c r="K39" s="24"/>
      <c r="L39" s="24"/>
      <c r="M39" s="24"/>
      <c r="N39" s="15"/>
      <c r="O39" s="30"/>
      <c r="P39" s="25"/>
      <c r="Q39" s="25"/>
      <c r="R39" s="25"/>
      <c r="S39" s="25"/>
      <c r="T39" s="25"/>
      <c r="U39" s="25"/>
      <c r="V39" s="25"/>
      <c r="W39" s="25"/>
      <c r="X39" s="28"/>
    </row>
    <row r="40" spans="1:24">
      <c r="A40" s="21">
        <v>33</v>
      </c>
      <c r="B40" s="22"/>
      <c r="C40" s="22"/>
      <c r="D40" s="22"/>
      <c r="E40" s="22"/>
      <c r="F40" s="23"/>
      <c r="G40" s="23"/>
      <c r="H40" s="13"/>
      <c r="I40" s="23"/>
      <c r="J40" s="14"/>
      <c r="K40" s="24"/>
      <c r="L40" s="24"/>
      <c r="M40" s="24"/>
      <c r="N40" s="15"/>
      <c r="O40" s="30"/>
      <c r="P40" s="25"/>
      <c r="Q40" s="25"/>
      <c r="R40" s="25"/>
      <c r="S40" s="25"/>
      <c r="T40" s="25"/>
      <c r="U40" s="25"/>
      <c r="V40" s="25"/>
      <c r="W40" s="25"/>
      <c r="X40" s="28"/>
    </row>
    <row r="41" spans="1:24">
      <c r="A41" s="21">
        <v>34</v>
      </c>
      <c r="B41" s="22"/>
      <c r="C41" s="22"/>
      <c r="D41" s="22"/>
      <c r="E41" s="22"/>
      <c r="F41" s="23"/>
      <c r="G41" s="23"/>
      <c r="H41" s="13"/>
      <c r="I41" s="23"/>
      <c r="J41" s="14"/>
      <c r="K41" s="24"/>
      <c r="L41" s="24"/>
      <c r="M41" s="24"/>
      <c r="N41" s="15"/>
      <c r="O41" s="30"/>
      <c r="P41" s="25"/>
      <c r="Q41" s="25"/>
      <c r="R41" s="25"/>
      <c r="S41" s="25"/>
      <c r="T41" s="25"/>
      <c r="U41" s="25"/>
      <c r="V41" s="25"/>
      <c r="W41" s="25"/>
      <c r="X41" s="28"/>
    </row>
    <row r="42" spans="1:24">
      <c r="A42" s="21">
        <v>35</v>
      </c>
      <c r="B42" s="22"/>
      <c r="C42" s="22"/>
      <c r="D42" s="22"/>
      <c r="E42" s="22"/>
      <c r="F42" s="23"/>
      <c r="G42" s="23"/>
      <c r="H42" s="13"/>
      <c r="I42" s="23"/>
      <c r="J42" s="14"/>
      <c r="K42" s="24"/>
      <c r="L42" s="24"/>
      <c r="M42" s="24"/>
      <c r="N42" s="15"/>
      <c r="O42" s="30"/>
      <c r="P42" s="25"/>
      <c r="Q42" s="25"/>
      <c r="R42" s="25"/>
      <c r="S42" s="25"/>
      <c r="T42" s="25"/>
      <c r="U42" s="25"/>
      <c r="V42" s="25"/>
      <c r="W42" s="25"/>
      <c r="X42" s="28"/>
    </row>
    <row r="43" spans="1:24">
      <c r="A43" s="21">
        <v>36</v>
      </c>
      <c r="B43" s="22"/>
      <c r="C43" s="22"/>
      <c r="D43" s="22"/>
      <c r="E43" s="22"/>
      <c r="F43" s="23"/>
      <c r="G43" s="23"/>
      <c r="H43" s="13"/>
      <c r="I43" s="23"/>
      <c r="J43" s="14"/>
      <c r="K43" s="24"/>
      <c r="L43" s="24"/>
      <c r="M43" s="24"/>
      <c r="N43" s="15"/>
      <c r="O43" s="30"/>
      <c r="P43" s="25"/>
      <c r="Q43" s="25"/>
      <c r="R43" s="25"/>
      <c r="S43" s="25"/>
      <c r="T43" s="25"/>
      <c r="U43" s="25"/>
      <c r="V43" s="25"/>
      <c r="W43" s="25"/>
      <c r="X43" s="28"/>
    </row>
    <row r="44" spans="1:24">
      <c r="A44" s="21">
        <v>37</v>
      </c>
      <c r="B44" s="22"/>
      <c r="C44" s="22"/>
      <c r="D44" s="22"/>
      <c r="E44" s="22"/>
      <c r="F44" s="23"/>
      <c r="G44" s="23"/>
      <c r="H44" s="13"/>
      <c r="I44" s="23"/>
      <c r="J44" s="14"/>
      <c r="K44" s="24"/>
      <c r="L44" s="24"/>
      <c r="M44" s="24"/>
      <c r="N44" s="15"/>
      <c r="O44" s="30"/>
      <c r="P44" s="25"/>
      <c r="Q44" s="25"/>
      <c r="R44" s="25"/>
      <c r="S44" s="25"/>
      <c r="T44" s="25"/>
      <c r="U44" s="25"/>
      <c r="V44" s="25"/>
      <c r="W44" s="25"/>
      <c r="X44" s="28"/>
    </row>
    <row r="45" spans="1:24">
      <c r="A45" s="21">
        <v>38</v>
      </c>
      <c r="B45" s="22"/>
      <c r="C45" s="22"/>
      <c r="D45" s="22"/>
      <c r="E45" s="22"/>
      <c r="F45" s="23"/>
      <c r="G45" s="23"/>
      <c r="H45" s="13"/>
      <c r="I45" s="23"/>
      <c r="J45" s="14"/>
      <c r="K45" s="24"/>
      <c r="L45" s="24"/>
      <c r="M45" s="24"/>
      <c r="N45" s="15"/>
      <c r="O45" s="30"/>
      <c r="P45" s="25"/>
      <c r="Q45" s="25"/>
      <c r="R45" s="25"/>
      <c r="S45" s="25"/>
      <c r="T45" s="25"/>
      <c r="U45" s="25"/>
      <c r="V45" s="25"/>
      <c r="W45" s="25"/>
      <c r="X45" s="28"/>
    </row>
    <row r="46" spans="1:24">
      <c r="A46" s="21">
        <v>39</v>
      </c>
      <c r="B46" s="22"/>
      <c r="C46" s="22"/>
      <c r="D46" s="22"/>
      <c r="E46" s="22"/>
      <c r="F46" s="23"/>
      <c r="G46" s="23"/>
      <c r="H46" s="13"/>
      <c r="I46" s="23"/>
      <c r="J46" s="14"/>
      <c r="K46" s="24"/>
      <c r="L46" s="24"/>
      <c r="M46" s="24"/>
      <c r="N46" s="15"/>
      <c r="O46" s="30"/>
      <c r="P46" s="25"/>
      <c r="Q46" s="25"/>
      <c r="R46" s="25"/>
      <c r="S46" s="25"/>
      <c r="T46" s="25"/>
      <c r="U46" s="25"/>
      <c r="V46" s="25"/>
      <c r="W46" s="25"/>
      <c r="X46" s="28"/>
    </row>
    <row r="47" spans="1:24">
      <c r="A47" s="21">
        <v>40</v>
      </c>
      <c r="B47" s="22"/>
      <c r="C47" s="22"/>
      <c r="D47" s="22"/>
      <c r="E47" s="22"/>
      <c r="F47" s="23"/>
      <c r="G47" s="23"/>
      <c r="H47" s="13"/>
      <c r="I47" s="23"/>
      <c r="J47" s="14"/>
      <c r="K47" s="24"/>
      <c r="L47" s="24"/>
      <c r="M47" s="24"/>
      <c r="N47" s="15"/>
      <c r="O47" s="30"/>
      <c r="P47" s="25"/>
      <c r="Q47" s="25"/>
      <c r="R47" s="25"/>
      <c r="S47" s="25"/>
      <c r="T47" s="25"/>
      <c r="U47" s="25"/>
      <c r="V47" s="25"/>
      <c r="W47" s="25"/>
      <c r="X47" s="28"/>
    </row>
    <row r="48" spans="1:24">
      <c r="A48" s="21">
        <v>41</v>
      </c>
      <c r="B48" s="22"/>
      <c r="C48" s="22"/>
      <c r="D48" s="22"/>
      <c r="E48" s="22"/>
      <c r="F48" s="23"/>
      <c r="G48" s="23"/>
      <c r="H48" s="13"/>
      <c r="I48" s="23"/>
      <c r="J48" s="14"/>
      <c r="K48" s="24"/>
      <c r="L48" s="24"/>
      <c r="M48" s="24"/>
      <c r="N48" s="15"/>
      <c r="O48" s="30"/>
      <c r="P48" s="25"/>
      <c r="Q48" s="25"/>
      <c r="R48" s="25"/>
      <c r="S48" s="25"/>
      <c r="T48" s="25"/>
      <c r="U48" s="25"/>
      <c r="V48" s="25"/>
      <c r="W48" s="25"/>
      <c r="X48" s="28"/>
    </row>
    <row r="49" spans="1:24">
      <c r="A49" s="21">
        <v>42</v>
      </c>
      <c r="B49" s="22"/>
      <c r="C49" s="22"/>
      <c r="D49" s="22"/>
      <c r="E49" s="22"/>
      <c r="F49" s="23"/>
      <c r="G49" s="23"/>
      <c r="H49" s="13"/>
      <c r="I49" s="23"/>
      <c r="J49" s="14"/>
      <c r="K49" s="24"/>
      <c r="L49" s="24"/>
      <c r="M49" s="24"/>
      <c r="N49" s="15"/>
      <c r="O49" s="30"/>
      <c r="P49" s="25"/>
      <c r="Q49" s="25"/>
      <c r="R49" s="25"/>
      <c r="S49" s="25"/>
      <c r="T49" s="25"/>
      <c r="U49" s="25"/>
      <c r="V49" s="25"/>
      <c r="W49" s="25"/>
      <c r="X49" s="28"/>
    </row>
    <row r="50" spans="1:24">
      <c r="A50" s="21">
        <v>43</v>
      </c>
      <c r="B50" s="22"/>
      <c r="C50" s="22"/>
      <c r="D50" s="22"/>
      <c r="E50" s="22"/>
      <c r="F50" s="23"/>
      <c r="G50" s="23"/>
      <c r="H50" s="13"/>
      <c r="I50" s="23"/>
      <c r="J50" s="14"/>
      <c r="K50" s="24"/>
      <c r="L50" s="24"/>
      <c r="M50" s="24"/>
      <c r="N50" s="15"/>
      <c r="O50" s="30"/>
      <c r="P50" s="25"/>
      <c r="Q50" s="25"/>
      <c r="R50" s="25"/>
      <c r="S50" s="25"/>
      <c r="T50" s="25"/>
      <c r="U50" s="25"/>
      <c r="V50" s="25"/>
      <c r="W50" s="25"/>
      <c r="X50" s="28"/>
    </row>
    <row r="51" spans="1:24">
      <c r="A51" s="21">
        <v>44</v>
      </c>
      <c r="B51" s="22"/>
      <c r="C51" s="22"/>
      <c r="D51" s="22"/>
      <c r="E51" s="22"/>
      <c r="F51" s="23"/>
      <c r="G51" s="23"/>
      <c r="H51" s="13"/>
      <c r="I51" s="23"/>
      <c r="J51" s="14"/>
      <c r="K51" s="24"/>
      <c r="L51" s="24"/>
      <c r="M51" s="24"/>
      <c r="N51" s="15"/>
      <c r="O51" s="30"/>
      <c r="P51" s="25"/>
      <c r="Q51" s="25"/>
      <c r="R51" s="25"/>
      <c r="S51" s="25"/>
      <c r="T51" s="25"/>
      <c r="U51" s="25"/>
      <c r="V51" s="25"/>
      <c r="W51" s="25"/>
      <c r="X51" s="28"/>
    </row>
    <row r="52" spans="1:24">
      <c r="A52" s="21">
        <v>45</v>
      </c>
      <c r="B52" s="22"/>
      <c r="C52" s="22"/>
      <c r="D52" s="22"/>
      <c r="E52" s="22"/>
      <c r="F52" s="23"/>
      <c r="G52" s="23"/>
      <c r="H52" s="13"/>
      <c r="I52" s="23"/>
      <c r="J52" s="14"/>
      <c r="K52" s="24"/>
      <c r="L52" s="24"/>
      <c r="M52" s="24"/>
      <c r="N52" s="15"/>
      <c r="O52" s="30"/>
      <c r="P52" s="25"/>
      <c r="Q52" s="25"/>
      <c r="R52" s="25"/>
      <c r="S52" s="25"/>
      <c r="T52" s="25"/>
      <c r="U52" s="25"/>
      <c r="V52" s="25"/>
      <c r="W52" s="25"/>
      <c r="X52" s="28"/>
    </row>
    <row r="53" spans="1:24">
      <c r="A53" s="21">
        <v>46</v>
      </c>
      <c r="B53" s="22"/>
      <c r="C53" s="22"/>
      <c r="D53" s="22"/>
      <c r="E53" s="22"/>
      <c r="F53" s="23"/>
      <c r="G53" s="23"/>
      <c r="H53" s="13"/>
      <c r="I53" s="23"/>
      <c r="J53" s="14"/>
      <c r="K53" s="24"/>
      <c r="L53" s="24"/>
      <c r="M53" s="24"/>
      <c r="N53" s="15"/>
      <c r="O53" s="30"/>
      <c r="P53" s="25"/>
      <c r="Q53" s="25"/>
      <c r="R53" s="25"/>
      <c r="S53" s="25"/>
      <c r="T53" s="25"/>
      <c r="U53" s="25"/>
      <c r="V53" s="25"/>
      <c r="W53" s="25"/>
      <c r="X53" s="28"/>
    </row>
    <row r="54" spans="1:24">
      <c r="A54" s="21">
        <v>47</v>
      </c>
      <c r="B54" s="22"/>
      <c r="C54" s="22"/>
      <c r="D54" s="22"/>
      <c r="E54" s="22"/>
      <c r="F54" s="23"/>
      <c r="G54" s="23"/>
      <c r="H54" s="13"/>
      <c r="I54" s="23"/>
      <c r="J54" s="14"/>
      <c r="K54" s="24"/>
      <c r="L54" s="24"/>
      <c r="M54" s="24"/>
      <c r="N54" s="15"/>
      <c r="O54" s="30"/>
      <c r="P54" s="25"/>
      <c r="Q54" s="25"/>
      <c r="R54" s="25"/>
      <c r="S54" s="25"/>
      <c r="T54" s="25"/>
      <c r="U54" s="25"/>
      <c r="V54" s="25"/>
      <c r="W54" s="25"/>
      <c r="X54" s="28"/>
    </row>
    <row r="55" spans="1:24">
      <c r="A55" s="21">
        <v>48</v>
      </c>
      <c r="B55" s="22"/>
      <c r="C55" s="22"/>
      <c r="D55" s="22"/>
      <c r="E55" s="22"/>
      <c r="F55" s="23"/>
      <c r="G55" s="23"/>
      <c r="H55" s="13"/>
      <c r="I55" s="23"/>
      <c r="J55" s="14"/>
      <c r="K55" s="24"/>
      <c r="L55" s="24"/>
      <c r="M55" s="24"/>
      <c r="N55" s="15"/>
      <c r="O55" s="30"/>
      <c r="P55" s="25"/>
      <c r="Q55" s="25"/>
      <c r="R55" s="25"/>
      <c r="S55" s="25"/>
      <c r="T55" s="25"/>
      <c r="U55" s="25"/>
      <c r="V55" s="25"/>
      <c r="W55" s="25"/>
      <c r="X55" s="28"/>
    </row>
    <row r="56" spans="1:24">
      <c r="A56" s="21">
        <v>49</v>
      </c>
      <c r="B56" s="22"/>
      <c r="C56" s="22"/>
      <c r="D56" s="22"/>
      <c r="E56" s="22"/>
      <c r="F56" s="23"/>
      <c r="G56" s="23"/>
      <c r="H56" s="13"/>
      <c r="I56" s="23"/>
      <c r="J56" s="14"/>
      <c r="K56" s="24"/>
      <c r="L56" s="24"/>
      <c r="M56" s="24"/>
      <c r="N56" s="15"/>
      <c r="O56" s="30"/>
      <c r="P56" s="25"/>
      <c r="Q56" s="25"/>
      <c r="R56" s="25"/>
      <c r="S56" s="25"/>
      <c r="T56" s="25"/>
      <c r="U56" s="25"/>
      <c r="V56" s="25"/>
      <c r="W56" s="25"/>
      <c r="X56" s="28"/>
    </row>
    <row r="57" spans="1:24">
      <c r="A57" s="21">
        <v>50</v>
      </c>
      <c r="B57" s="22"/>
      <c r="C57" s="22"/>
      <c r="D57" s="22"/>
      <c r="E57" s="22"/>
      <c r="F57" s="23"/>
      <c r="G57" s="23"/>
      <c r="H57" s="13"/>
      <c r="I57" s="23"/>
      <c r="J57" s="14"/>
      <c r="K57" s="24"/>
      <c r="L57" s="24"/>
      <c r="M57" s="24"/>
      <c r="N57" s="15"/>
      <c r="O57" s="30"/>
      <c r="P57" s="25"/>
      <c r="Q57" s="25"/>
      <c r="R57" s="25"/>
      <c r="S57" s="25"/>
      <c r="T57" s="25"/>
      <c r="U57" s="25"/>
      <c r="V57" s="25"/>
      <c r="W57" s="25"/>
      <c r="X57" s="28"/>
    </row>
    <row r="58" spans="1:24">
      <c r="A58" s="21">
        <v>51</v>
      </c>
      <c r="B58" s="22"/>
      <c r="C58" s="22"/>
      <c r="D58" s="22"/>
      <c r="E58" s="22"/>
      <c r="F58" s="23"/>
      <c r="G58" s="23"/>
      <c r="H58" s="13"/>
      <c r="I58" s="23"/>
      <c r="J58" s="14"/>
      <c r="K58" s="24"/>
      <c r="L58" s="24"/>
      <c r="M58" s="24"/>
      <c r="N58" s="15"/>
      <c r="O58" s="30"/>
      <c r="P58" s="25"/>
      <c r="Q58" s="25"/>
      <c r="R58" s="25"/>
      <c r="S58" s="25"/>
      <c r="T58" s="25"/>
      <c r="U58" s="25"/>
      <c r="V58" s="25"/>
      <c r="W58" s="25"/>
      <c r="X58" s="28"/>
    </row>
    <row r="59" spans="1:24">
      <c r="A59" s="21">
        <v>52</v>
      </c>
      <c r="B59" s="22"/>
      <c r="C59" s="22"/>
      <c r="D59" s="22"/>
      <c r="E59" s="22"/>
      <c r="F59" s="23"/>
      <c r="G59" s="23"/>
      <c r="H59" s="13"/>
      <c r="I59" s="23"/>
      <c r="J59" s="14"/>
      <c r="K59" s="24"/>
      <c r="L59" s="24"/>
      <c r="M59" s="24"/>
      <c r="N59" s="15"/>
      <c r="O59" s="30"/>
      <c r="P59" s="25"/>
      <c r="Q59" s="25"/>
      <c r="R59" s="25"/>
      <c r="S59" s="25"/>
      <c r="T59" s="25"/>
      <c r="U59" s="25"/>
      <c r="V59" s="25"/>
      <c r="W59" s="25"/>
      <c r="X59" s="28"/>
    </row>
    <row r="60" spans="1:24">
      <c r="A60" s="21">
        <v>53</v>
      </c>
      <c r="B60" s="22"/>
      <c r="C60" s="22"/>
      <c r="D60" s="22"/>
      <c r="E60" s="22"/>
      <c r="F60" s="23"/>
      <c r="G60" s="23"/>
      <c r="H60" s="13"/>
      <c r="I60" s="23"/>
      <c r="J60" s="14"/>
      <c r="K60" s="24"/>
      <c r="L60" s="24"/>
      <c r="M60" s="24"/>
      <c r="N60" s="15"/>
      <c r="O60" s="30"/>
      <c r="P60" s="25"/>
      <c r="Q60" s="25"/>
      <c r="R60" s="25"/>
      <c r="S60" s="25"/>
      <c r="T60" s="25"/>
      <c r="U60" s="25"/>
      <c r="V60" s="25"/>
      <c r="W60" s="25"/>
      <c r="X60" s="28"/>
    </row>
    <row r="61" spans="1:24">
      <c r="A61" s="21">
        <v>54</v>
      </c>
      <c r="B61" s="22"/>
      <c r="C61" s="22"/>
      <c r="D61" s="22"/>
      <c r="E61" s="22"/>
      <c r="F61" s="23"/>
      <c r="G61" s="23"/>
      <c r="H61" s="13"/>
      <c r="I61" s="23"/>
      <c r="J61" s="14"/>
      <c r="K61" s="24"/>
      <c r="L61" s="24"/>
      <c r="M61" s="24"/>
      <c r="N61" s="15"/>
      <c r="O61" s="30"/>
      <c r="P61" s="25"/>
      <c r="Q61" s="25"/>
      <c r="R61" s="25"/>
      <c r="S61" s="25"/>
      <c r="T61" s="25"/>
      <c r="U61" s="25"/>
      <c r="V61" s="25"/>
      <c r="W61" s="25"/>
      <c r="X61" s="28"/>
    </row>
    <row r="62" spans="1:24">
      <c r="A62" s="21">
        <v>55</v>
      </c>
      <c r="B62" s="22"/>
      <c r="C62" s="22"/>
      <c r="D62" s="22"/>
      <c r="E62" s="22"/>
      <c r="F62" s="23"/>
      <c r="G62" s="23"/>
      <c r="H62" s="13"/>
      <c r="I62" s="23"/>
      <c r="J62" s="14"/>
      <c r="K62" s="24"/>
      <c r="L62" s="24"/>
      <c r="M62" s="24"/>
      <c r="N62" s="15"/>
      <c r="O62" s="30"/>
      <c r="P62" s="25"/>
      <c r="Q62" s="25"/>
      <c r="R62" s="25"/>
      <c r="S62" s="25"/>
      <c r="T62" s="25"/>
      <c r="U62" s="25"/>
      <c r="V62" s="25"/>
      <c r="W62" s="25"/>
      <c r="X62" s="28"/>
    </row>
    <row r="63" spans="1:24">
      <c r="A63" s="21">
        <v>56</v>
      </c>
      <c r="B63" s="22"/>
      <c r="C63" s="22"/>
      <c r="D63" s="22"/>
      <c r="E63" s="22"/>
      <c r="F63" s="23"/>
      <c r="G63" s="23"/>
      <c r="H63" s="13"/>
      <c r="I63" s="23"/>
      <c r="J63" s="14"/>
      <c r="K63" s="24"/>
      <c r="L63" s="24"/>
      <c r="M63" s="24"/>
      <c r="N63" s="15"/>
      <c r="O63" s="30"/>
      <c r="P63" s="25"/>
      <c r="Q63" s="25"/>
      <c r="R63" s="25"/>
      <c r="S63" s="25"/>
      <c r="T63" s="25"/>
      <c r="U63" s="25"/>
      <c r="V63" s="25"/>
      <c r="W63" s="25"/>
      <c r="X63" s="28"/>
    </row>
    <row r="64" spans="1:24">
      <c r="A64" s="21">
        <v>57</v>
      </c>
      <c r="B64" s="22"/>
      <c r="C64" s="22"/>
      <c r="D64" s="22"/>
      <c r="E64" s="22"/>
      <c r="F64" s="23"/>
      <c r="G64" s="23"/>
      <c r="H64" s="13"/>
      <c r="I64" s="23"/>
      <c r="J64" s="14"/>
      <c r="K64" s="24"/>
      <c r="L64" s="24"/>
      <c r="M64" s="24"/>
      <c r="N64" s="15"/>
      <c r="O64" s="30"/>
      <c r="P64" s="25"/>
      <c r="Q64" s="25"/>
      <c r="R64" s="25"/>
      <c r="S64" s="25"/>
      <c r="T64" s="25"/>
      <c r="U64" s="25"/>
      <c r="V64" s="25"/>
      <c r="W64" s="25"/>
      <c r="X64" s="28"/>
    </row>
    <row r="65" spans="1:24">
      <c r="A65" s="21">
        <v>58</v>
      </c>
      <c r="B65" s="22"/>
      <c r="C65" s="22"/>
      <c r="D65" s="22"/>
      <c r="E65" s="22"/>
      <c r="F65" s="23"/>
      <c r="G65" s="23"/>
      <c r="H65" s="13"/>
      <c r="I65" s="23"/>
      <c r="J65" s="14"/>
      <c r="K65" s="24"/>
      <c r="L65" s="24"/>
      <c r="M65" s="24"/>
      <c r="N65" s="15"/>
      <c r="O65" s="30"/>
      <c r="P65" s="25"/>
      <c r="Q65" s="25"/>
      <c r="R65" s="25"/>
      <c r="S65" s="25"/>
      <c r="T65" s="25"/>
      <c r="U65" s="25"/>
      <c r="V65" s="25"/>
      <c r="W65" s="25"/>
      <c r="X65" s="28"/>
    </row>
    <row r="66" spans="1:24">
      <c r="A66" s="21">
        <v>59</v>
      </c>
      <c r="B66" s="22"/>
      <c r="C66" s="22"/>
      <c r="D66" s="22"/>
      <c r="E66" s="22"/>
      <c r="F66" s="23"/>
      <c r="G66" s="23"/>
      <c r="H66" s="13"/>
      <c r="I66" s="23"/>
      <c r="J66" s="14"/>
      <c r="K66" s="24"/>
      <c r="L66" s="24"/>
      <c r="M66" s="24"/>
      <c r="N66" s="15"/>
      <c r="O66" s="30"/>
      <c r="P66" s="25"/>
      <c r="Q66" s="25"/>
      <c r="R66" s="25"/>
      <c r="S66" s="25"/>
      <c r="T66" s="25"/>
      <c r="U66" s="25"/>
      <c r="V66" s="25"/>
      <c r="W66" s="25"/>
      <c r="X66" s="28"/>
    </row>
    <row r="67" spans="1:24">
      <c r="A67" s="21">
        <v>60</v>
      </c>
      <c r="B67" s="22"/>
      <c r="C67" s="22"/>
      <c r="D67" s="22"/>
      <c r="E67" s="22"/>
      <c r="F67" s="23"/>
      <c r="G67" s="23"/>
      <c r="H67" s="13"/>
      <c r="I67" s="23"/>
      <c r="J67" s="14"/>
      <c r="K67" s="24"/>
      <c r="L67" s="24"/>
      <c r="M67" s="24"/>
      <c r="N67" s="15"/>
      <c r="O67" s="30"/>
      <c r="P67" s="25"/>
      <c r="Q67" s="25"/>
      <c r="R67" s="25"/>
      <c r="S67" s="25"/>
      <c r="T67" s="25"/>
      <c r="U67" s="25"/>
      <c r="V67" s="25"/>
      <c r="W67" s="25"/>
      <c r="X67" s="28"/>
    </row>
    <row r="68" spans="1:24">
      <c r="A68" s="21">
        <v>61</v>
      </c>
      <c r="B68" s="22"/>
      <c r="C68" s="22"/>
      <c r="D68" s="22"/>
      <c r="E68" s="22"/>
      <c r="F68" s="23"/>
      <c r="G68" s="23"/>
      <c r="H68" s="13"/>
      <c r="I68" s="23"/>
      <c r="J68" s="14"/>
      <c r="K68" s="24"/>
      <c r="L68" s="24"/>
      <c r="M68" s="24"/>
      <c r="N68" s="15"/>
      <c r="O68" s="30"/>
      <c r="P68" s="25"/>
      <c r="Q68" s="25"/>
      <c r="R68" s="25"/>
      <c r="S68" s="25"/>
      <c r="T68" s="25"/>
      <c r="U68" s="25"/>
      <c r="V68" s="25"/>
      <c r="W68" s="25"/>
      <c r="X68" s="28"/>
    </row>
    <row r="69" spans="1:24">
      <c r="A69" s="21">
        <v>62</v>
      </c>
      <c r="B69" s="22"/>
      <c r="C69" s="22"/>
      <c r="D69" s="22"/>
      <c r="E69" s="22"/>
      <c r="F69" s="23"/>
      <c r="G69" s="23"/>
      <c r="H69" s="13"/>
      <c r="I69" s="23"/>
      <c r="J69" s="14"/>
      <c r="K69" s="24"/>
      <c r="L69" s="24"/>
      <c r="M69" s="24"/>
      <c r="N69" s="15"/>
      <c r="O69" s="30"/>
      <c r="P69" s="25"/>
      <c r="Q69" s="25"/>
      <c r="R69" s="25"/>
      <c r="S69" s="25"/>
      <c r="T69" s="25"/>
      <c r="U69" s="25"/>
      <c r="V69" s="25"/>
      <c r="W69" s="25"/>
      <c r="X69" s="28"/>
    </row>
    <row r="70" spans="1:24">
      <c r="A70" s="21">
        <v>63</v>
      </c>
      <c r="B70" s="22"/>
      <c r="C70" s="22"/>
      <c r="D70" s="22"/>
      <c r="E70" s="22"/>
      <c r="F70" s="23"/>
      <c r="G70" s="23"/>
      <c r="H70" s="13"/>
      <c r="I70" s="23"/>
      <c r="J70" s="14"/>
      <c r="K70" s="24"/>
      <c r="L70" s="24"/>
      <c r="M70" s="24"/>
      <c r="N70" s="15"/>
      <c r="O70" s="30"/>
      <c r="P70" s="25"/>
      <c r="Q70" s="25"/>
      <c r="R70" s="25"/>
      <c r="S70" s="25"/>
      <c r="T70" s="25"/>
      <c r="U70" s="25"/>
      <c r="V70" s="25"/>
      <c r="W70" s="25"/>
      <c r="X70" s="28"/>
    </row>
    <row r="71" spans="1:24">
      <c r="A71" s="21">
        <v>64</v>
      </c>
      <c r="B71" s="22"/>
      <c r="C71" s="22"/>
      <c r="D71" s="22"/>
      <c r="E71" s="22"/>
      <c r="F71" s="23"/>
      <c r="G71" s="23"/>
      <c r="H71" s="13"/>
      <c r="I71" s="23"/>
      <c r="J71" s="14"/>
      <c r="K71" s="24"/>
      <c r="L71" s="24"/>
      <c r="M71" s="24"/>
      <c r="N71" s="15"/>
      <c r="O71" s="30"/>
      <c r="P71" s="25"/>
      <c r="Q71" s="25"/>
      <c r="R71" s="25"/>
      <c r="S71" s="25"/>
      <c r="T71" s="25"/>
      <c r="U71" s="25"/>
      <c r="V71" s="25"/>
      <c r="W71" s="25"/>
      <c r="X71" s="28"/>
    </row>
    <row r="72" spans="1:24">
      <c r="A72" s="21">
        <v>65</v>
      </c>
      <c r="B72" s="22"/>
      <c r="C72" s="22"/>
      <c r="D72" s="22"/>
      <c r="E72" s="22"/>
      <c r="F72" s="23"/>
      <c r="G72" s="23"/>
      <c r="H72" s="13"/>
      <c r="I72" s="23"/>
      <c r="J72" s="14"/>
      <c r="K72" s="24"/>
      <c r="L72" s="24"/>
      <c r="M72" s="24"/>
      <c r="N72" s="15"/>
      <c r="O72" s="30"/>
      <c r="P72" s="25"/>
      <c r="Q72" s="25"/>
      <c r="R72" s="25"/>
      <c r="S72" s="25"/>
      <c r="T72" s="25"/>
      <c r="U72" s="25"/>
      <c r="V72" s="25"/>
      <c r="W72" s="25"/>
      <c r="X72" s="28"/>
    </row>
    <row r="73" spans="1:24">
      <c r="A73" s="21">
        <v>66</v>
      </c>
      <c r="B73" s="22"/>
      <c r="C73" s="22"/>
      <c r="D73" s="22"/>
      <c r="E73" s="22"/>
      <c r="F73" s="23"/>
      <c r="G73" s="23"/>
      <c r="H73" s="13"/>
      <c r="I73" s="23"/>
      <c r="J73" s="14"/>
      <c r="K73" s="24"/>
      <c r="L73" s="24"/>
      <c r="M73" s="24"/>
      <c r="N73" s="15"/>
      <c r="O73" s="30"/>
      <c r="P73" s="25"/>
      <c r="Q73" s="25"/>
      <c r="R73" s="25"/>
      <c r="S73" s="25"/>
      <c r="T73" s="25"/>
      <c r="U73" s="25"/>
      <c r="V73" s="25"/>
      <c r="W73" s="25"/>
      <c r="X73" s="28"/>
    </row>
    <row r="74" spans="1:24">
      <c r="A74" s="21">
        <v>67</v>
      </c>
      <c r="B74" s="22"/>
      <c r="C74" s="22"/>
      <c r="D74" s="22"/>
      <c r="E74" s="22"/>
      <c r="F74" s="23"/>
      <c r="G74" s="23"/>
      <c r="H74" s="13"/>
      <c r="I74" s="23"/>
      <c r="J74" s="14"/>
      <c r="K74" s="24"/>
      <c r="L74" s="24"/>
      <c r="M74" s="24"/>
      <c r="N74" s="15"/>
      <c r="O74" s="30"/>
      <c r="P74" s="25"/>
      <c r="Q74" s="25"/>
      <c r="R74" s="25"/>
      <c r="S74" s="25"/>
      <c r="T74" s="25"/>
      <c r="U74" s="25"/>
      <c r="V74" s="25"/>
      <c r="W74" s="25"/>
      <c r="X74" s="28"/>
    </row>
    <row r="75" spans="1:24">
      <c r="A75" s="21">
        <v>68</v>
      </c>
      <c r="B75" s="22"/>
      <c r="C75" s="22"/>
      <c r="D75" s="22"/>
      <c r="E75" s="22"/>
      <c r="F75" s="23"/>
      <c r="G75" s="23"/>
      <c r="H75" s="13"/>
      <c r="I75" s="23"/>
      <c r="J75" s="14"/>
      <c r="K75" s="24"/>
      <c r="L75" s="24"/>
      <c r="M75" s="24"/>
      <c r="N75" s="15"/>
      <c r="O75" s="30"/>
      <c r="P75" s="25"/>
      <c r="Q75" s="25"/>
      <c r="R75" s="25"/>
      <c r="S75" s="25"/>
      <c r="T75" s="25"/>
      <c r="U75" s="25"/>
      <c r="V75" s="25"/>
      <c r="W75" s="25"/>
      <c r="X75" s="28"/>
    </row>
    <row r="76" spans="1:24">
      <c r="A76" s="21">
        <v>69</v>
      </c>
      <c r="B76" s="22"/>
      <c r="C76" s="22"/>
      <c r="D76" s="22"/>
      <c r="E76" s="22"/>
      <c r="F76" s="23"/>
      <c r="G76" s="23"/>
      <c r="H76" s="13"/>
      <c r="I76" s="23"/>
      <c r="J76" s="14"/>
      <c r="K76" s="24"/>
      <c r="L76" s="24"/>
      <c r="M76" s="24"/>
      <c r="N76" s="15"/>
      <c r="O76" s="30"/>
      <c r="P76" s="25"/>
      <c r="Q76" s="25"/>
      <c r="R76" s="25"/>
      <c r="S76" s="25"/>
      <c r="T76" s="25"/>
      <c r="U76" s="25"/>
      <c r="V76" s="25"/>
      <c r="W76" s="25"/>
      <c r="X76" s="28"/>
    </row>
    <row r="77" spans="1:24">
      <c r="A77" s="21">
        <v>70</v>
      </c>
      <c r="B77" s="22"/>
      <c r="C77" s="22"/>
      <c r="D77" s="22"/>
      <c r="E77" s="22"/>
      <c r="F77" s="23"/>
      <c r="G77" s="23"/>
      <c r="H77" s="13"/>
      <c r="I77" s="23"/>
      <c r="J77" s="14"/>
      <c r="K77" s="24"/>
      <c r="L77" s="24"/>
      <c r="M77" s="24"/>
      <c r="N77" s="15"/>
      <c r="O77" s="30"/>
      <c r="P77" s="25"/>
      <c r="Q77" s="25"/>
      <c r="R77" s="25"/>
      <c r="S77" s="25"/>
      <c r="T77" s="25"/>
      <c r="U77" s="25"/>
      <c r="V77" s="25"/>
      <c r="W77" s="25"/>
      <c r="X77" s="28"/>
    </row>
    <row r="78" spans="1:24">
      <c r="A78" s="21">
        <v>71</v>
      </c>
      <c r="B78" s="22"/>
      <c r="C78" s="22"/>
      <c r="D78" s="22"/>
      <c r="E78" s="22"/>
      <c r="F78" s="23"/>
      <c r="G78" s="23"/>
      <c r="H78" s="13"/>
      <c r="I78" s="23"/>
      <c r="J78" s="14"/>
      <c r="K78" s="24"/>
      <c r="L78" s="24"/>
      <c r="M78" s="24"/>
      <c r="N78" s="15"/>
      <c r="O78" s="30"/>
      <c r="P78" s="25"/>
      <c r="Q78" s="25"/>
      <c r="R78" s="25"/>
      <c r="S78" s="25"/>
      <c r="T78" s="25"/>
      <c r="U78" s="25"/>
      <c r="V78" s="25"/>
      <c r="W78" s="25"/>
      <c r="X78" s="28"/>
    </row>
    <row r="79" spans="1:24">
      <c r="A79" s="21">
        <v>72</v>
      </c>
      <c r="B79" s="22"/>
      <c r="C79" s="22"/>
      <c r="D79" s="22"/>
      <c r="E79" s="22"/>
      <c r="F79" s="23"/>
      <c r="G79" s="23"/>
      <c r="H79" s="13"/>
      <c r="I79" s="23"/>
      <c r="J79" s="14"/>
      <c r="K79" s="24"/>
      <c r="L79" s="24"/>
      <c r="M79" s="24"/>
      <c r="N79" s="15"/>
      <c r="O79" s="30"/>
      <c r="P79" s="25"/>
      <c r="Q79" s="25"/>
      <c r="R79" s="25"/>
      <c r="S79" s="25"/>
      <c r="T79" s="25"/>
      <c r="U79" s="25"/>
      <c r="V79" s="25"/>
      <c r="W79" s="25"/>
      <c r="X79" s="28"/>
    </row>
    <row r="80" spans="1:24">
      <c r="A80" s="21">
        <v>73</v>
      </c>
      <c r="B80" s="22"/>
      <c r="C80" s="22"/>
      <c r="D80" s="22"/>
      <c r="E80" s="22"/>
      <c r="F80" s="23"/>
      <c r="G80" s="23"/>
      <c r="H80" s="13"/>
      <c r="I80" s="23"/>
      <c r="J80" s="14"/>
      <c r="K80" s="24"/>
      <c r="L80" s="24"/>
      <c r="M80" s="24"/>
      <c r="N80" s="15"/>
      <c r="O80" s="30"/>
      <c r="P80" s="25"/>
      <c r="Q80" s="25"/>
      <c r="R80" s="25"/>
      <c r="S80" s="25"/>
      <c r="T80" s="25"/>
      <c r="U80" s="25"/>
      <c r="V80" s="25"/>
      <c r="W80" s="25"/>
      <c r="X80" s="28"/>
    </row>
    <row r="81" spans="1:24">
      <c r="A81" s="21">
        <v>74</v>
      </c>
      <c r="B81" s="22"/>
      <c r="C81" s="22"/>
      <c r="D81" s="22"/>
      <c r="E81" s="22"/>
      <c r="F81" s="23"/>
      <c r="G81" s="23"/>
      <c r="H81" s="13"/>
      <c r="I81" s="23"/>
      <c r="J81" s="14"/>
      <c r="K81" s="24"/>
      <c r="L81" s="24"/>
      <c r="M81" s="24"/>
      <c r="N81" s="15"/>
      <c r="O81" s="30"/>
      <c r="P81" s="25"/>
      <c r="Q81" s="25"/>
      <c r="R81" s="25"/>
      <c r="S81" s="25"/>
      <c r="T81" s="25"/>
      <c r="U81" s="25"/>
      <c r="V81" s="25"/>
      <c r="W81" s="25"/>
      <c r="X81" s="28"/>
    </row>
    <row r="82" spans="1:24">
      <c r="A82" s="21">
        <v>75</v>
      </c>
      <c r="B82" s="22"/>
      <c r="C82" s="22"/>
      <c r="D82" s="22"/>
      <c r="E82" s="22"/>
      <c r="F82" s="23"/>
      <c r="G82" s="23"/>
      <c r="H82" s="13"/>
      <c r="I82" s="23"/>
      <c r="J82" s="14"/>
      <c r="K82" s="24"/>
      <c r="L82" s="24"/>
      <c r="M82" s="24"/>
      <c r="N82" s="15"/>
      <c r="O82" s="30"/>
      <c r="P82" s="25"/>
      <c r="Q82" s="25"/>
      <c r="R82" s="25"/>
      <c r="S82" s="25"/>
      <c r="T82" s="25"/>
      <c r="U82" s="25"/>
      <c r="V82" s="25"/>
      <c r="W82" s="25"/>
      <c r="X82" s="28"/>
    </row>
    <row r="83" spans="1:24">
      <c r="A83" s="21">
        <v>76</v>
      </c>
      <c r="B83" s="22"/>
      <c r="C83" s="22"/>
      <c r="D83" s="22"/>
      <c r="E83" s="22"/>
      <c r="F83" s="23"/>
      <c r="G83" s="23"/>
      <c r="H83" s="13"/>
      <c r="I83" s="23"/>
      <c r="J83" s="14"/>
      <c r="K83" s="24"/>
      <c r="L83" s="24"/>
      <c r="M83" s="24"/>
      <c r="N83" s="15"/>
      <c r="O83" s="30"/>
      <c r="P83" s="25"/>
      <c r="Q83" s="25"/>
      <c r="R83" s="25"/>
      <c r="S83" s="25"/>
      <c r="T83" s="25"/>
      <c r="U83" s="25"/>
      <c r="V83" s="25"/>
      <c r="W83" s="25"/>
      <c r="X83" s="28"/>
    </row>
    <row r="84" spans="1:24">
      <c r="A84" s="21">
        <v>77</v>
      </c>
      <c r="B84" s="22"/>
      <c r="C84" s="22"/>
      <c r="D84" s="22"/>
      <c r="E84" s="22"/>
      <c r="F84" s="23"/>
      <c r="G84" s="23"/>
      <c r="H84" s="13"/>
      <c r="I84" s="23"/>
      <c r="J84" s="14"/>
      <c r="K84" s="24"/>
      <c r="L84" s="24"/>
      <c r="M84" s="24"/>
      <c r="N84" s="15"/>
      <c r="O84" s="30"/>
      <c r="P84" s="25"/>
      <c r="Q84" s="25"/>
      <c r="R84" s="25"/>
      <c r="S84" s="25"/>
      <c r="T84" s="25"/>
      <c r="U84" s="25"/>
      <c r="V84" s="25"/>
      <c r="W84" s="25"/>
      <c r="X84" s="28"/>
    </row>
    <row r="85" spans="1:24">
      <c r="A85" s="21">
        <v>78</v>
      </c>
      <c r="B85" s="22"/>
      <c r="C85" s="22"/>
      <c r="D85" s="22"/>
      <c r="E85" s="22"/>
      <c r="F85" s="23"/>
      <c r="G85" s="23"/>
      <c r="H85" s="13"/>
      <c r="I85" s="23"/>
      <c r="J85" s="14"/>
      <c r="K85" s="24"/>
      <c r="L85" s="24"/>
      <c r="M85" s="24"/>
      <c r="N85" s="15"/>
      <c r="O85" s="30"/>
      <c r="P85" s="25"/>
      <c r="Q85" s="25"/>
      <c r="R85" s="25"/>
      <c r="S85" s="25"/>
      <c r="T85" s="25"/>
      <c r="U85" s="25"/>
      <c r="V85" s="25"/>
      <c r="W85" s="25"/>
      <c r="X85" s="28"/>
    </row>
    <row r="86" spans="1:24">
      <c r="A86" s="21">
        <v>79</v>
      </c>
      <c r="B86" s="22"/>
      <c r="C86" s="22"/>
      <c r="D86" s="22"/>
      <c r="E86" s="22"/>
      <c r="F86" s="23"/>
      <c r="G86" s="23"/>
      <c r="H86" s="13"/>
      <c r="I86" s="23"/>
      <c r="J86" s="14"/>
      <c r="K86" s="24"/>
      <c r="L86" s="24"/>
      <c r="M86" s="24"/>
      <c r="N86" s="15"/>
      <c r="O86" s="30"/>
      <c r="P86" s="25"/>
      <c r="Q86" s="25"/>
      <c r="R86" s="25"/>
      <c r="S86" s="25"/>
      <c r="T86" s="25"/>
      <c r="U86" s="25"/>
      <c r="V86" s="25"/>
      <c r="W86" s="25"/>
      <c r="X86" s="28"/>
    </row>
    <row r="87" spans="1:24">
      <c r="A87" s="21">
        <v>80</v>
      </c>
      <c r="B87" s="22"/>
      <c r="C87" s="22"/>
      <c r="D87" s="22"/>
      <c r="E87" s="22"/>
      <c r="F87" s="23"/>
      <c r="G87" s="23"/>
      <c r="H87" s="13"/>
      <c r="I87" s="23"/>
      <c r="J87" s="14"/>
      <c r="K87" s="24"/>
      <c r="L87" s="24"/>
      <c r="M87" s="24"/>
      <c r="N87" s="15"/>
      <c r="O87" s="30"/>
      <c r="P87" s="25"/>
      <c r="Q87" s="25"/>
      <c r="R87" s="25"/>
      <c r="S87" s="25"/>
      <c r="T87" s="25"/>
      <c r="U87" s="25"/>
      <c r="V87" s="25"/>
      <c r="W87" s="25"/>
      <c r="X87" s="28"/>
    </row>
    <row r="88" spans="1:24">
      <c r="A88" s="21">
        <v>81</v>
      </c>
      <c r="B88" s="22"/>
      <c r="C88" s="22"/>
      <c r="D88" s="22"/>
      <c r="E88" s="22"/>
      <c r="F88" s="23"/>
      <c r="G88" s="23"/>
      <c r="H88" s="13"/>
      <c r="I88" s="23"/>
      <c r="J88" s="14"/>
      <c r="K88" s="24"/>
      <c r="L88" s="24"/>
      <c r="M88" s="24"/>
      <c r="N88" s="15"/>
      <c r="O88" s="30"/>
      <c r="P88" s="25"/>
      <c r="Q88" s="25"/>
      <c r="R88" s="25"/>
      <c r="S88" s="25"/>
      <c r="T88" s="25"/>
      <c r="U88" s="25"/>
      <c r="V88" s="25"/>
      <c r="W88" s="25"/>
      <c r="X88" s="28"/>
    </row>
    <row r="89" spans="1:24">
      <c r="A89" s="21">
        <v>82</v>
      </c>
      <c r="B89" s="22"/>
      <c r="C89" s="22"/>
      <c r="D89" s="22"/>
      <c r="E89" s="22"/>
      <c r="F89" s="23"/>
      <c r="G89" s="23"/>
      <c r="H89" s="13"/>
      <c r="I89" s="23"/>
      <c r="J89" s="14"/>
      <c r="K89" s="24"/>
      <c r="L89" s="24"/>
      <c r="M89" s="24"/>
      <c r="N89" s="15"/>
      <c r="O89" s="30"/>
      <c r="P89" s="25"/>
      <c r="Q89" s="25"/>
      <c r="R89" s="25"/>
      <c r="S89" s="25"/>
      <c r="T89" s="25"/>
      <c r="U89" s="25"/>
      <c r="V89" s="25"/>
      <c r="W89" s="25"/>
      <c r="X89" s="28"/>
    </row>
    <row r="90" spans="1:24">
      <c r="A90" s="21">
        <v>83</v>
      </c>
      <c r="B90" s="22"/>
      <c r="C90" s="22"/>
      <c r="D90" s="22"/>
      <c r="E90" s="22"/>
      <c r="F90" s="23"/>
      <c r="G90" s="23"/>
      <c r="H90" s="13"/>
      <c r="I90" s="23"/>
      <c r="J90" s="14"/>
      <c r="K90" s="24"/>
      <c r="L90" s="24"/>
      <c r="M90" s="24"/>
      <c r="N90" s="15"/>
      <c r="O90" s="30"/>
      <c r="P90" s="25"/>
      <c r="Q90" s="25"/>
      <c r="R90" s="25"/>
      <c r="S90" s="25"/>
      <c r="T90" s="25"/>
      <c r="U90" s="25"/>
      <c r="V90" s="25"/>
      <c r="W90" s="25"/>
      <c r="X90" s="28"/>
    </row>
    <row r="91" spans="1:24">
      <c r="A91" s="21">
        <v>84</v>
      </c>
      <c r="B91" s="22"/>
      <c r="C91" s="22"/>
      <c r="D91" s="22"/>
      <c r="E91" s="22"/>
      <c r="F91" s="23"/>
      <c r="G91" s="23"/>
      <c r="H91" s="13"/>
      <c r="I91" s="23"/>
      <c r="J91" s="14"/>
      <c r="K91" s="24"/>
      <c r="L91" s="24"/>
      <c r="M91" s="24"/>
      <c r="N91" s="15"/>
      <c r="O91" s="30"/>
      <c r="P91" s="25"/>
      <c r="Q91" s="25"/>
      <c r="R91" s="25"/>
      <c r="S91" s="25"/>
      <c r="T91" s="25"/>
      <c r="U91" s="25"/>
      <c r="V91" s="25"/>
      <c r="W91" s="25"/>
      <c r="X91" s="28"/>
    </row>
    <row r="92" spans="1:24">
      <c r="A92" s="21">
        <v>85</v>
      </c>
      <c r="B92" s="22"/>
      <c r="C92" s="22"/>
      <c r="D92" s="22"/>
      <c r="E92" s="22"/>
      <c r="F92" s="23"/>
      <c r="G92" s="23"/>
      <c r="H92" s="13"/>
      <c r="I92" s="23"/>
      <c r="J92" s="14"/>
      <c r="K92" s="24"/>
      <c r="L92" s="24"/>
      <c r="M92" s="24"/>
      <c r="N92" s="15"/>
      <c r="O92" s="30"/>
      <c r="P92" s="25"/>
      <c r="Q92" s="25"/>
      <c r="R92" s="25"/>
      <c r="S92" s="25"/>
      <c r="T92" s="25"/>
      <c r="U92" s="25"/>
      <c r="V92" s="25"/>
      <c r="W92" s="25"/>
      <c r="X92" s="28"/>
    </row>
    <row r="93" spans="1:24">
      <c r="A93" s="21">
        <v>86</v>
      </c>
      <c r="B93" s="22"/>
      <c r="C93" s="22"/>
      <c r="D93" s="22"/>
      <c r="E93" s="22"/>
      <c r="F93" s="23"/>
      <c r="G93" s="23"/>
      <c r="H93" s="13"/>
      <c r="I93" s="23"/>
      <c r="J93" s="14"/>
      <c r="K93" s="24"/>
      <c r="L93" s="24"/>
      <c r="M93" s="24"/>
      <c r="N93" s="15"/>
      <c r="O93" s="30"/>
      <c r="P93" s="25"/>
      <c r="Q93" s="25"/>
      <c r="R93" s="25"/>
      <c r="S93" s="25"/>
      <c r="T93" s="25"/>
      <c r="U93" s="25"/>
      <c r="V93" s="25"/>
      <c r="W93" s="25"/>
      <c r="X93" s="28"/>
    </row>
    <row r="94" spans="1:24">
      <c r="A94" s="21">
        <v>87</v>
      </c>
      <c r="B94" s="22"/>
      <c r="C94" s="22"/>
      <c r="D94" s="22"/>
      <c r="E94" s="22"/>
      <c r="F94" s="23"/>
      <c r="G94" s="23"/>
      <c r="H94" s="13"/>
      <c r="I94" s="23"/>
      <c r="J94" s="14"/>
      <c r="K94" s="24"/>
      <c r="L94" s="24"/>
      <c r="M94" s="24"/>
      <c r="N94" s="15"/>
      <c r="O94" s="30"/>
      <c r="P94" s="25"/>
      <c r="Q94" s="25"/>
      <c r="R94" s="25"/>
      <c r="S94" s="25"/>
      <c r="T94" s="25"/>
      <c r="U94" s="25"/>
      <c r="V94" s="25"/>
      <c r="W94" s="25"/>
      <c r="X94" s="28"/>
    </row>
    <row r="95" spans="1:24">
      <c r="A95" s="21">
        <v>88</v>
      </c>
      <c r="B95" s="22"/>
      <c r="C95" s="22"/>
      <c r="D95" s="22"/>
      <c r="E95" s="22"/>
      <c r="F95" s="23"/>
      <c r="G95" s="23"/>
      <c r="H95" s="13"/>
      <c r="I95" s="23"/>
      <c r="J95" s="14"/>
      <c r="K95" s="24"/>
      <c r="L95" s="24"/>
      <c r="M95" s="24"/>
      <c r="N95" s="15"/>
      <c r="O95" s="30"/>
      <c r="P95" s="25"/>
      <c r="Q95" s="25"/>
      <c r="R95" s="25"/>
      <c r="S95" s="25"/>
      <c r="T95" s="25"/>
      <c r="U95" s="25"/>
      <c r="V95" s="25"/>
      <c r="W95" s="25"/>
      <c r="X95" s="28"/>
    </row>
    <row r="96" spans="1:24">
      <c r="A96" s="21">
        <v>89</v>
      </c>
      <c r="B96" s="22"/>
      <c r="C96" s="22"/>
      <c r="D96" s="22"/>
      <c r="E96" s="22"/>
      <c r="F96" s="23"/>
      <c r="G96" s="23"/>
      <c r="H96" s="13"/>
      <c r="I96" s="23"/>
      <c r="J96" s="14"/>
      <c r="K96" s="24"/>
      <c r="L96" s="24"/>
      <c r="M96" s="24"/>
      <c r="N96" s="15"/>
      <c r="O96" s="30"/>
      <c r="P96" s="25"/>
      <c r="Q96" s="25"/>
      <c r="R96" s="25"/>
      <c r="S96" s="25"/>
      <c r="T96" s="25"/>
      <c r="U96" s="25"/>
      <c r="V96" s="25"/>
      <c r="W96" s="25"/>
      <c r="X96" s="28"/>
    </row>
    <row r="97" spans="1:24">
      <c r="A97" s="21">
        <v>90</v>
      </c>
      <c r="B97" s="22"/>
      <c r="C97" s="22"/>
      <c r="D97" s="22"/>
      <c r="E97" s="22"/>
      <c r="F97" s="23"/>
      <c r="G97" s="23"/>
      <c r="H97" s="13"/>
      <c r="I97" s="23"/>
      <c r="J97" s="14"/>
      <c r="K97" s="24"/>
      <c r="L97" s="24"/>
      <c r="M97" s="24"/>
      <c r="N97" s="15"/>
      <c r="O97" s="30"/>
      <c r="P97" s="25"/>
      <c r="Q97" s="25"/>
      <c r="R97" s="25"/>
      <c r="S97" s="25"/>
      <c r="T97" s="25"/>
      <c r="U97" s="25"/>
      <c r="V97" s="25"/>
      <c r="W97" s="25"/>
      <c r="X97" s="28"/>
    </row>
    <row r="98" spans="1:24">
      <c r="A98" s="21">
        <v>91</v>
      </c>
      <c r="B98" s="22"/>
      <c r="C98" s="22"/>
      <c r="D98" s="22"/>
      <c r="E98" s="22"/>
      <c r="F98" s="23"/>
      <c r="G98" s="23"/>
      <c r="H98" s="13"/>
      <c r="I98" s="23"/>
      <c r="J98" s="14"/>
      <c r="K98" s="24"/>
      <c r="L98" s="24"/>
      <c r="M98" s="24"/>
      <c r="N98" s="15"/>
      <c r="O98" s="30"/>
      <c r="P98" s="25"/>
      <c r="Q98" s="25"/>
      <c r="R98" s="25"/>
      <c r="S98" s="25"/>
      <c r="T98" s="25"/>
      <c r="U98" s="25"/>
      <c r="V98" s="25"/>
      <c r="W98" s="25"/>
      <c r="X98" s="28"/>
    </row>
    <row r="99" spans="1:24">
      <c r="A99" s="21">
        <v>92</v>
      </c>
      <c r="B99" s="22"/>
      <c r="C99" s="22"/>
      <c r="D99" s="22"/>
      <c r="E99" s="22"/>
      <c r="F99" s="23"/>
      <c r="G99" s="23"/>
      <c r="H99" s="13"/>
      <c r="I99" s="23"/>
      <c r="J99" s="14"/>
      <c r="K99" s="24"/>
      <c r="L99" s="24"/>
      <c r="M99" s="24"/>
      <c r="N99" s="15"/>
      <c r="O99" s="30"/>
      <c r="P99" s="25"/>
      <c r="Q99" s="25"/>
      <c r="R99" s="25"/>
      <c r="S99" s="25"/>
      <c r="T99" s="25"/>
      <c r="U99" s="25"/>
      <c r="V99" s="25"/>
      <c r="W99" s="25"/>
      <c r="X99" s="28"/>
    </row>
    <row r="100" spans="1:24">
      <c r="A100" s="21">
        <v>93</v>
      </c>
      <c r="B100" s="22"/>
      <c r="C100" s="22"/>
      <c r="D100" s="22"/>
      <c r="E100" s="22"/>
      <c r="F100" s="23"/>
      <c r="G100" s="23"/>
      <c r="H100" s="13"/>
      <c r="I100" s="23"/>
      <c r="J100" s="14"/>
      <c r="K100" s="24"/>
      <c r="L100" s="24"/>
      <c r="M100" s="24"/>
      <c r="N100" s="15"/>
      <c r="O100" s="30"/>
      <c r="P100" s="25"/>
      <c r="Q100" s="25"/>
      <c r="R100" s="25"/>
      <c r="S100" s="25"/>
      <c r="T100" s="25"/>
      <c r="U100" s="25"/>
      <c r="V100" s="25"/>
      <c r="W100" s="25"/>
      <c r="X100" s="28"/>
    </row>
    <row r="101" spans="1:24">
      <c r="A101" s="21">
        <v>94</v>
      </c>
      <c r="B101" s="22"/>
      <c r="C101" s="22"/>
      <c r="D101" s="22"/>
      <c r="E101" s="22"/>
      <c r="F101" s="23"/>
      <c r="G101" s="23"/>
      <c r="H101" s="13"/>
      <c r="I101" s="23"/>
      <c r="J101" s="14"/>
      <c r="K101" s="24"/>
      <c r="L101" s="24"/>
      <c r="M101" s="24"/>
      <c r="N101" s="15"/>
      <c r="O101" s="30"/>
      <c r="P101" s="25"/>
      <c r="Q101" s="25"/>
      <c r="R101" s="25"/>
      <c r="S101" s="25"/>
      <c r="T101" s="25"/>
      <c r="U101" s="25"/>
      <c r="V101" s="25"/>
      <c r="W101" s="25"/>
      <c r="X101" s="28"/>
    </row>
    <row r="102" spans="1:24">
      <c r="A102" s="21">
        <v>95</v>
      </c>
      <c r="B102" s="22"/>
      <c r="C102" s="22"/>
      <c r="D102" s="22"/>
      <c r="E102" s="22"/>
      <c r="F102" s="23"/>
      <c r="G102" s="23"/>
      <c r="H102" s="13"/>
      <c r="I102" s="23"/>
      <c r="J102" s="14"/>
      <c r="K102" s="24"/>
      <c r="L102" s="24"/>
      <c r="M102" s="24"/>
      <c r="N102" s="15"/>
      <c r="O102" s="30"/>
      <c r="P102" s="25"/>
      <c r="Q102" s="25"/>
      <c r="R102" s="25"/>
      <c r="S102" s="25"/>
      <c r="T102" s="25"/>
      <c r="U102" s="25"/>
      <c r="V102" s="25"/>
      <c r="W102" s="25"/>
      <c r="X102" s="28"/>
    </row>
    <row r="103" spans="1:24">
      <c r="A103" s="21">
        <v>96</v>
      </c>
      <c r="B103" s="22"/>
      <c r="C103" s="22"/>
      <c r="D103" s="22"/>
      <c r="E103" s="22"/>
      <c r="F103" s="23"/>
      <c r="G103" s="23"/>
      <c r="H103" s="13"/>
      <c r="I103" s="23"/>
      <c r="J103" s="14"/>
      <c r="K103" s="24"/>
      <c r="L103" s="24"/>
      <c r="M103" s="24"/>
      <c r="N103" s="15"/>
      <c r="O103" s="30"/>
      <c r="P103" s="25"/>
      <c r="Q103" s="25"/>
      <c r="R103" s="25"/>
      <c r="S103" s="25"/>
      <c r="T103" s="25"/>
      <c r="U103" s="25"/>
      <c r="V103" s="25"/>
      <c r="W103" s="25"/>
      <c r="X103" s="28"/>
    </row>
    <row r="104" spans="1:24">
      <c r="A104" s="21">
        <v>97</v>
      </c>
      <c r="B104" s="22"/>
      <c r="C104" s="22"/>
      <c r="D104" s="22"/>
      <c r="E104" s="22"/>
      <c r="F104" s="23"/>
      <c r="G104" s="23"/>
      <c r="H104" s="13"/>
      <c r="I104" s="23"/>
      <c r="J104" s="14"/>
      <c r="K104" s="24"/>
      <c r="L104" s="24"/>
      <c r="M104" s="24"/>
      <c r="N104" s="15"/>
      <c r="O104" s="30"/>
      <c r="P104" s="25"/>
      <c r="Q104" s="25"/>
      <c r="R104" s="25"/>
      <c r="S104" s="25"/>
      <c r="T104" s="25"/>
      <c r="U104" s="25"/>
      <c r="V104" s="25"/>
      <c r="W104" s="25"/>
      <c r="X104" s="28"/>
    </row>
    <row r="105" spans="1:24">
      <c r="A105" s="21">
        <v>98</v>
      </c>
      <c r="B105" s="22"/>
      <c r="C105" s="22"/>
      <c r="D105" s="22"/>
      <c r="E105" s="22"/>
      <c r="F105" s="23"/>
      <c r="G105" s="23"/>
      <c r="H105" s="13"/>
      <c r="I105" s="23"/>
      <c r="J105" s="14"/>
      <c r="K105" s="24"/>
      <c r="L105" s="24"/>
      <c r="M105" s="24"/>
      <c r="N105" s="15"/>
      <c r="O105" s="30"/>
      <c r="P105" s="25"/>
      <c r="Q105" s="25"/>
      <c r="R105" s="25"/>
      <c r="S105" s="25"/>
      <c r="T105" s="25"/>
      <c r="U105" s="25"/>
      <c r="V105" s="25"/>
      <c r="W105" s="25"/>
      <c r="X105" s="28"/>
    </row>
    <row r="106" spans="1:24">
      <c r="A106" s="21">
        <v>99</v>
      </c>
      <c r="B106" s="22"/>
      <c r="C106" s="22"/>
      <c r="D106" s="22"/>
      <c r="E106" s="22"/>
      <c r="F106" s="23"/>
      <c r="G106" s="23"/>
      <c r="H106" s="13"/>
      <c r="I106" s="23"/>
      <c r="J106" s="14"/>
      <c r="K106" s="24"/>
      <c r="L106" s="24"/>
      <c r="M106" s="24"/>
      <c r="N106" s="15"/>
      <c r="O106" s="30"/>
      <c r="P106" s="25"/>
      <c r="Q106" s="25"/>
      <c r="R106" s="25"/>
      <c r="S106" s="25"/>
      <c r="T106" s="25"/>
      <c r="U106" s="25"/>
      <c r="V106" s="25"/>
      <c r="W106" s="25"/>
      <c r="X106" s="28"/>
    </row>
    <row r="107" spans="1:24">
      <c r="A107" s="21">
        <v>100</v>
      </c>
      <c r="B107" s="22"/>
      <c r="C107" s="22"/>
      <c r="D107" s="22"/>
      <c r="E107" s="22"/>
      <c r="F107" s="23"/>
      <c r="G107" s="23"/>
      <c r="H107" s="13"/>
      <c r="I107" s="23"/>
      <c r="J107" s="14"/>
      <c r="K107" s="24"/>
      <c r="L107" s="24"/>
      <c r="M107" s="24"/>
      <c r="N107" s="15"/>
      <c r="O107" s="30"/>
      <c r="P107" s="25"/>
      <c r="Q107" s="25"/>
      <c r="R107" s="25"/>
      <c r="S107" s="25"/>
      <c r="T107" s="25"/>
      <c r="U107" s="25"/>
      <c r="V107" s="25"/>
      <c r="W107" s="25"/>
      <c r="X107" s="28"/>
    </row>
    <row r="108" spans="1:24">
      <c r="D108" s="22"/>
      <c r="E108" s="103"/>
    </row>
    <row r="109" spans="1:24">
      <c r="D109" s="22"/>
      <c r="E109" s="103"/>
    </row>
    <row r="110" spans="1:24">
      <c r="D110" s="22"/>
      <c r="E110" s="103"/>
    </row>
    <row r="111" spans="1:24">
      <c r="D111" s="22"/>
      <c r="E111" s="103"/>
    </row>
    <row r="112" spans="1:24">
      <c r="D112" s="22"/>
      <c r="E112" s="103"/>
    </row>
    <row r="113" spans="4:5">
      <c r="D113" s="22"/>
      <c r="E113" s="103"/>
    </row>
    <row r="114" spans="4:5">
      <c r="D114" s="22"/>
      <c r="E114" s="103"/>
    </row>
    <row r="115" spans="4:5">
      <c r="D115" s="22"/>
      <c r="E115" s="103"/>
    </row>
    <row r="116" spans="4:5">
      <c r="D116" s="22"/>
      <c r="E116" s="103"/>
    </row>
    <row r="117" spans="4:5">
      <c r="D117" s="22"/>
      <c r="E117" s="103"/>
    </row>
    <row r="118" spans="4:5">
      <c r="D118" s="22"/>
      <c r="E118" s="103"/>
    </row>
    <row r="119" spans="4:5">
      <c r="D119" s="22"/>
      <c r="E119" s="103"/>
    </row>
    <row r="120" spans="4:5">
      <c r="D120" s="22"/>
      <c r="E120" s="103"/>
    </row>
    <row r="121" spans="4:5">
      <c r="D121" s="22"/>
      <c r="E121" s="103"/>
    </row>
    <row r="122" spans="4:5">
      <c r="D122" s="22"/>
      <c r="E122" s="103"/>
    </row>
    <row r="123" spans="4:5">
      <c r="D123" s="22"/>
      <c r="E123" s="103"/>
    </row>
    <row r="124" spans="4:5">
      <c r="D124" s="22"/>
      <c r="E124" s="103"/>
    </row>
    <row r="125" spans="4:5">
      <c r="D125" s="22"/>
      <c r="E125" s="103"/>
    </row>
    <row r="126" spans="4:5">
      <c r="D126" s="22"/>
      <c r="E126" s="103"/>
    </row>
    <row r="127" spans="4:5">
      <c r="D127" s="22"/>
      <c r="E127" s="103"/>
    </row>
    <row r="128" spans="4:5">
      <c r="D128" s="22"/>
      <c r="E128" s="103"/>
    </row>
    <row r="129" spans="4:5">
      <c r="D129" s="22"/>
      <c r="E129" s="103"/>
    </row>
    <row r="130" spans="4:5">
      <c r="D130" s="22"/>
      <c r="E130" s="103"/>
    </row>
    <row r="131" spans="4:5">
      <c r="D131" s="22"/>
      <c r="E131" s="103"/>
    </row>
    <row r="132" spans="4:5">
      <c r="D132" s="22"/>
      <c r="E132" s="103"/>
    </row>
    <row r="133" spans="4:5">
      <c r="D133" s="22"/>
      <c r="E133" s="103"/>
    </row>
    <row r="134" spans="4:5">
      <c r="D134" s="22"/>
      <c r="E134" s="103"/>
    </row>
    <row r="135" spans="4:5">
      <c r="D135" s="22"/>
      <c r="E135" s="103"/>
    </row>
    <row r="136" spans="4:5">
      <c r="D136" s="22"/>
      <c r="E136" s="103"/>
    </row>
    <row r="137" spans="4:5">
      <c r="D137" s="22"/>
      <c r="E137" s="103"/>
    </row>
    <row r="138" spans="4:5">
      <c r="D138" s="22"/>
      <c r="E138" s="103"/>
    </row>
    <row r="139" spans="4:5">
      <c r="D139" s="22"/>
      <c r="E139" s="103"/>
    </row>
    <row r="140" spans="4:5">
      <c r="D140" s="22"/>
      <c r="E140" s="103"/>
    </row>
    <row r="141" spans="4:5">
      <c r="D141" s="22"/>
      <c r="E141" s="103"/>
    </row>
    <row r="142" spans="4:5">
      <c r="D142" s="22"/>
      <c r="E142" s="103"/>
    </row>
    <row r="143" spans="4:5">
      <c r="D143" s="22"/>
      <c r="E143" s="103"/>
    </row>
    <row r="144" spans="4:5">
      <c r="D144" s="22"/>
      <c r="E144" s="103"/>
    </row>
    <row r="145" spans="4:5">
      <c r="D145" s="22"/>
      <c r="E145" s="103"/>
    </row>
    <row r="146" spans="4:5">
      <c r="D146" s="22"/>
      <c r="E146" s="103"/>
    </row>
    <row r="147" spans="4:5">
      <c r="D147" s="22"/>
      <c r="E147" s="103"/>
    </row>
    <row r="148" spans="4:5">
      <c r="D148" s="22"/>
      <c r="E148" s="103"/>
    </row>
    <row r="149" spans="4:5">
      <c r="D149" s="22"/>
      <c r="E149" s="103"/>
    </row>
    <row r="150" spans="4:5">
      <c r="D150" s="22"/>
      <c r="E150" s="103"/>
    </row>
    <row r="151" spans="4:5">
      <c r="D151" s="22"/>
      <c r="E151" s="103"/>
    </row>
    <row r="152" spans="4:5">
      <c r="D152" s="22"/>
      <c r="E152" s="103"/>
    </row>
    <row r="153" spans="4:5">
      <c r="D153" s="22"/>
      <c r="E153" s="103"/>
    </row>
    <row r="154" spans="4:5">
      <c r="D154" s="22"/>
      <c r="E154" s="103"/>
    </row>
    <row r="155" spans="4:5">
      <c r="D155" s="22"/>
      <c r="E155" s="103"/>
    </row>
    <row r="156" spans="4:5">
      <c r="D156" s="22"/>
      <c r="E156" s="103"/>
    </row>
    <row r="157" spans="4:5">
      <c r="D157" s="22"/>
      <c r="E157" s="103"/>
    </row>
    <row r="158" spans="4:5">
      <c r="D158" s="22"/>
      <c r="E158" s="103"/>
    </row>
    <row r="159" spans="4:5">
      <c r="D159" s="22"/>
      <c r="E159" s="103"/>
    </row>
    <row r="160" spans="4:5">
      <c r="D160" s="22"/>
      <c r="E160" s="103"/>
    </row>
    <row r="161" spans="4:5">
      <c r="D161" s="22"/>
      <c r="E161" s="103"/>
    </row>
    <row r="162" spans="4:5">
      <c r="D162" s="22"/>
      <c r="E162" s="103"/>
    </row>
    <row r="163" spans="4:5">
      <c r="D163" s="22"/>
      <c r="E163" s="103"/>
    </row>
    <row r="164" spans="4:5">
      <c r="D164" s="22"/>
      <c r="E164" s="103"/>
    </row>
    <row r="165" spans="4:5">
      <c r="D165" s="22"/>
      <c r="E165" s="103"/>
    </row>
    <row r="166" spans="4:5">
      <c r="D166" s="22"/>
      <c r="E166" s="103"/>
    </row>
    <row r="167" spans="4:5">
      <c r="D167" s="22"/>
      <c r="E167" s="103"/>
    </row>
    <row r="168" spans="4:5">
      <c r="D168" s="22"/>
      <c r="E168" s="103"/>
    </row>
    <row r="169" spans="4:5">
      <c r="D169" s="22"/>
      <c r="E169" s="103"/>
    </row>
    <row r="170" spans="4:5">
      <c r="D170" s="22"/>
      <c r="E170" s="103"/>
    </row>
    <row r="171" spans="4:5">
      <c r="D171" s="22"/>
      <c r="E171" s="103"/>
    </row>
    <row r="172" spans="4:5">
      <c r="D172" s="22"/>
      <c r="E172" s="103"/>
    </row>
    <row r="173" spans="4:5">
      <c r="D173" s="22"/>
      <c r="E173" s="103"/>
    </row>
    <row r="174" spans="4:5">
      <c r="D174" s="22"/>
      <c r="E174" s="103"/>
    </row>
    <row r="175" spans="4:5">
      <c r="D175" s="22"/>
      <c r="E175" s="103"/>
    </row>
    <row r="176" spans="4:5">
      <c r="D176" s="22"/>
      <c r="E176" s="103"/>
    </row>
    <row r="177" spans="4:5">
      <c r="D177" s="22"/>
      <c r="E177" s="103"/>
    </row>
    <row r="178" spans="4:5">
      <c r="D178" s="22"/>
      <c r="E178" s="103"/>
    </row>
    <row r="179" spans="4:5">
      <c r="D179" s="22"/>
      <c r="E179" s="103"/>
    </row>
    <row r="180" spans="4:5">
      <c r="D180" s="22"/>
      <c r="E180" s="103"/>
    </row>
    <row r="181" spans="4:5">
      <c r="D181" s="22"/>
      <c r="E181" s="103"/>
    </row>
    <row r="182" spans="4:5">
      <c r="D182" s="22"/>
      <c r="E182" s="103"/>
    </row>
    <row r="183" spans="4:5">
      <c r="D183" s="22"/>
      <c r="E183" s="103"/>
    </row>
    <row r="184" spans="4:5">
      <c r="D184" s="22"/>
      <c r="E184" s="103"/>
    </row>
    <row r="185" spans="4:5">
      <c r="D185" s="22"/>
      <c r="E185" s="103"/>
    </row>
    <row r="186" spans="4:5">
      <c r="D186" s="22"/>
      <c r="E186" s="103"/>
    </row>
    <row r="187" spans="4:5">
      <c r="D187" s="22"/>
      <c r="E187" s="103"/>
    </row>
    <row r="188" spans="4:5">
      <c r="D188" s="22"/>
      <c r="E188" s="103"/>
    </row>
    <row r="189" spans="4:5">
      <c r="D189" s="22"/>
      <c r="E189" s="103"/>
    </row>
    <row r="190" spans="4:5">
      <c r="D190" s="22"/>
      <c r="E190" s="103"/>
    </row>
    <row r="191" spans="4:5">
      <c r="D191" s="22"/>
      <c r="E191" s="103"/>
    </row>
    <row r="192" spans="4:5">
      <c r="D192" s="22"/>
      <c r="E192" s="103"/>
    </row>
    <row r="193" spans="4:5">
      <c r="D193" s="22"/>
      <c r="E193" s="103"/>
    </row>
    <row r="194" spans="4:5">
      <c r="D194" s="22"/>
      <c r="E194" s="103"/>
    </row>
    <row r="195" spans="4:5">
      <c r="D195" s="22"/>
      <c r="E195" s="103"/>
    </row>
    <row r="196" spans="4:5">
      <c r="D196" s="22"/>
      <c r="E196" s="103"/>
    </row>
    <row r="197" spans="4:5">
      <c r="D197" s="22"/>
      <c r="E197" s="103"/>
    </row>
    <row r="198" spans="4:5">
      <c r="D198" s="22"/>
      <c r="E198" s="103"/>
    </row>
    <row r="199" spans="4:5">
      <c r="D199" s="22"/>
      <c r="E199" s="103"/>
    </row>
    <row r="200" spans="4:5">
      <c r="D200" s="22"/>
      <c r="E200" s="103"/>
    </row>
    <row r="201" spans="4:5">
      <c r="D201" s="22"/>
      <c r="E201" s="103"/>
    </row>
    <row r="202" spans="4:5">
      <c r="D202" s="22"/>
      <c r="E202" s="103"/>
    </row>
    <row r="203" spans="4:5">
      <c r="D203" s="22"/>
      <c r="E203" s="103"/>
    </row>
    <row r="204" spans="4:5">
      <c r="D204" s="22"/>
      <c r="E204" s="103"/>
    </row>
  </sheetData>
  <sheetProtection algorithmName="SHA-512" hashValue="OzJDmdIVhEKn2MsGHMFLnL++ORCjZ0/or7DJrh6U54CUbltGaRg/kgSjUpeNKWX80bzmamu5SZu583IoRg94qQ==" saltValue="tDgfqKY//BjRkAOyuE7Hmw==" spinCount="100000" sheet="1" selectLockedCells="1" autoFilter="0"/>
  <mergeCells count="3">
    <mergeCell ref="T6:W6"/>
    <mergeCell ref="F6:O6"/>
    <mergeCell ref="P6:S6"/>
  </mergeCells>
  <phoneticPr fontId="13" type="noConversion"/>
  <dataValidations xWindow="592" yWindow="65153" count="20">
    <dataValidation type="textLength" allowBlank="1" showErrorMessage="1" promptTitle="TITULO DO PROJETO" sqref="F8:F107" xr:uid="{00000000-0002-0000-0300-000001000000}">
      <formula1>1</formula1>
      <formula2>100</formula2>
    </dataValidation>
    <dataValidation type="textLength" allowBlank="1" showErrorMessage="1" promptTitle="OBETIVO DO PROJETO" sqref="G8:G107" xr:uid="{00000000-0002-0000-0300-000002000000}">
      <formula1>1</formula1>
      <formula2>200</formula2>
    </dataValidation>
    <dataValidation type="list" allowBlank="1" showErrorMessage="1" errorTitle="ERRO" error="Selecione uma das opções disponíveis" promptTitle="ENTREGÁVEL TECNOLÓGICO" sqref="H8:H107" xr:uid="{00000000-0002-0000-0300-000003000000}">
      <formula1>Entregas</formula1>
    </dataValidation>
    <dataValidation type="textLength" allowBlank="1" showErrorMessage="1" promptTitle="INOVAÇÃO DESENVOLVIDA" sqref="I8:I107" xr:uid="{00000000-0002-0000-0300-000004000000}">
      <formula1>0</formula1>
      <formula2>100</formula2>
    </dataValidation>
    <dataValidation allowBlank="1" showErrorMessage="1" promptTitle="COORDENADOR / RESPONSÁVEL" sqref="J8:J107" xr:uid="{00000000-0002-0000-0300-000005000000}"/>
    <dataValidation type="date" operator="greaterThanOrEqual" allowBlank="1" showErrorMessage="1" errorTitle="ERRO" error="Data inválida ou fora do período requerido" promptTitle="DATA DE CONTRATAÇÃO" sqref="L8:L107" xr:uid="{00000000-0002-0000-0300-000006000000}">
      <formula1>$F$5</formula1>
    </dataValidation>
    <dataValidation allowBlank="1" showErrorMessage="1" promptTitle="DATA DE TÉRMINO" sqref="M8:M107" xr:uid="{00000000-0002-0000-0300-000007000000}"/>
    <dataValidation type="list" allowBlank="1" showErrorMessage="1" errorTitle="ERRO" error="Selecione uma das opções disponíveis" promptTitle="PROPRIEDADE INTELECTUAL (PI)" sqref="N8:N107" xr:uid="{00000000-0002-0000-0300-000008000000}">
      <formula1>PI</formula1>
    </dataValidation>
    <dataValidation type="decimal" operator="greaterThan" allowBlank="1" showErrorMessage="1" errorTitle="ERRO" error="Valor incorreto" promptTitle="VALOR TOTAL" sqref="P8:P107" xr:uid="{00000000-0002-0000-0300-000009000000}">
      <formula1>0</formula1>
    </dataValidation>
    <dataValidation type="list" operator="greaterThanOrEqual" showErrorMessage="1" errorTitle="ERRO" error="Valor incorreto" promptTitle="COFINANCIAMENTO" sqref="O8:O107" xr:uid="{00000000-0002-0000-0300-00000A000000}">
      <formula1>Cofinancia</formula1>
    </dataValidation>
    <dataValidation type="decimal" operator="greaterThanOrEqual" allowBlank="1" showErrorMessage="1" errorTitle="ERRO" error="Valor incorreto" promptTitle="VALOR FINANCEIRO EMPRESA" sqref="Q8:Q107" xr:uid="{00000000-0002-0000-0300-00000B000000}">
      <formula1>0</formula1>
    </dataValidation>
    <dataValidation type="whole" operator="greaterThanOrEqual" allowBlank="1" showErrorMessage="1" errorTitle="ERRO" error="Valor incorreto" promptTitle="CONTRAPARTIDA" sqref="R8:R107 S8:U27" xr:uid="{00000000-0002-0000-0300-00000C000000}">
      <formula1>0</formula1>
    </dataValidation>
    <dataValidation type="whole" operator="greaterThanOrEqual" allowBlank="1" showErrorMessage="1" errorTitle="ERRO" error="Valor incorreto" promptTitle="COFINANCIAMENTO" sqref="S28:S107" xr:uid="{00000000-0002-0000-0300-00000D000000}">
      <formula1>0</formula1>
    </dataValidation>
    <dataValidation type="decimal" operator="greaterThanOrEqual" allowBlank="1" showErrorMessage="1" errorTitle="ERRO" error="Valor incorreto" promptTitle="CUSTEIO" sqref="T28:T107" xr:uid="{00000000-0002-0000-0300-00000E000000}">
      <formula1>0</formula1>
    </dataValidation>
    <dataValidation type="decimal" operator="greaterThanOrEqual" allowBlank="1" showErrorMessage="1" errorTitle="ERRO" error="Valor incorreto" promptTitle="CAPACITAÇÃO" sqref="U28:U107" xr:uid="{00000000-0002-0000-0300-00000F000000}">
      <formula1>0</formula1>
    </dataValidation>
    <dataValidation type="decimal" operator="greaterThanOrEqual" allowBlank="1" showErrorMessage="1" errorTitle="ERRO" error="Valor incorreto" promptTitle="INFRAESTRUTURA" sqref="V8:V107 W8:W28" xr:uid="{00000000-0002-0000-0300-000010000000}">
      <formula1>0</formula1>
    </dataValidation>
    <dataValidation type="decimal" operator="greaterThanOrEqual" allowBlank="1" showErrorMessage="1" errorTitle="ERRO" error="Valor incorreto" promptTitle="EQUIPAMENTOS" sqref="W29:W107" xr:uid="{00000000-0002-0000-0300-000011000000}">
      <formula1>0</formula1>
    </dataValidation>
    <dataValidation type="list" operator="greaterThanOrEqual" allowBlank="1" showErrorMessage="1" errorTitle="ERRO" error="Selecione uma das sublinhas." promptTitle="DATA DE CONTRATAÇÃO" sqref="K8:K107" xr:uid="{00000000-0002-0000-0300-000012000000}">
      <formula1>Equipe</formula1>
    </dataValidation>
    <dataValidation type="textLength" allowBlank="1" showErrorMessage="1" promptTitle="EMPRESA CONTRATANTE" sqref="D108:E204 B11:C107 B8:C10" xr:uid="{00000000-0002-0000-0300-000000000000}">
      <formula1>1</formula1>
      <formula2>50</formula2>
    </dataValidation>
    <dataValidation type="list" allowBlank="1" showErrorMessage="1" promptTitle="EMPRESA CONTRATANTE" sqref="D8:E107" xr:uid="{94842344-8299-46D5-AF90-FAA95F02F395}">
      <formula1>$AP$9:$AP$10</formula1>
    </dataValidation>
  </dataValidations>
  <pageMargins left="0.511811024" right="0.511811024" top="0.78740157499999996" bottom="0.78740157499999996" header="0.31496062000000002" footer="0.31496062000000002"/>
  <pageSetup paperSize="9" scale="57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8" tint="-0.249977111117893"/>
    <pageSetUpPr fitToPage="1"/>
  </sheetPr>
  <dimension ref="B3:E106"/>
  <sheetViews>
    <sheetView showGridLines="0" showRowColHeaders="0" zoomScale="120" zoomScaleNormal="120" zoomScalePageLayoutView="150" workbookViewId="0">
      <pane ySplit="6" topLeftCell="A7" activePane="bottomLeft" state="frozen"/>
      <selection pane="bottomLeft" activeCell="D7" sqref="D7"/>
    </sheetView>
  </sheetViews>
  <sheetFormatPr defaultColWidth="8.81640625" defaultRowHeight="14"/>
  <cols>
    <col min="1" max="1" width="3.1796875" style="32" customWidth="1"/>
    <col min="2" max="2" width="4.54296875" style="32" bestFit="1" customWidth="1"/>
    <col min="3" max="3" width="82.81640625" style="32" customWidth="1"/>
    <col min="4" max="4" width="15.54296875" style="32" customWidth="1"/>
    <col min="5" max="5" width="18.54296875" style="32" customWidth="1"/>
    <col min="6" max="6" width="3.54296875" style="32" customWidth="1"/>
    <col min="7" max="16384" width="8.81640625" style="32"/>
  </cols>
  <sheetData>
    <row r="3" spans="2:5" ht="17.5">
      <c r="C3" s="33" t="s">
        <v>75</v>
      </c>
      <c r="E3" s="33"/>
    </row>
    <row r="4" spans="2:5" ht="17.5">
      <c r="C4" s="51" t="s">
        <v>76</v>
      </c>
      <c r="E4" s="34"/>
    </row>
    <row r="6" spans="2:5" ht="63" customHeight="1">
      <c r="B6" s="38" t="s">
        <v>13</v>
      </c>
      <c r="C6" s="38" t="s">
        <v>77</v>
      </c>
      <c r="D6" s="38" t="s">
        <v>78</v>
      </c>
      <c r="E6" s="50" t="s">
        <v>79</v>
      </c>
    </row>
    <row r="7" spans="2:5" ht="15.5">
      <c r="B7" s="52">
        <v>1</v>
      </c>
      <c r="C7" s="53"/>
      <c r="D7" s="54"/>
      <c r="E7" s="54"/>
    </row>
    <row r="8" spans="2:5" ht="15.5">
      <c r="B8" s="52">
        <v>2</v>
      </c>
      <c r="C8" s="53"/>
      <c r="D8" s="54"/>
      <c r="E8" s="54"/>
    </row>
    <row r="9" spans="2:5" ht="15.5">
      <c r="B9" s="52">
        <v>3</v>
      </c>
      <c r="C9" s="53"/>
      <c r="D9" s="54"/>
      <c r="E9" s="54"/>
    </row>
    <row r="10" spans="2:5" ht="15.5">
      <c r="B10" s="52">
        <v>4</v>
      </c>
      <c r="C10" s="53"/>
      <c r="D10" s="54"/>
      <c r="E10" s="54"/>
    </row>
    <row r="11" spans="2:5" ht="15.5">
      <c r="B11" s="52">
        <v>5</v>
      </c>
      <c r="C11" s="53"/>
      <c r="D11" s="54"/>
      <c r="E11" s="54"/>
    </row>
    <row r="12" spans="2:5" ht="15.5">
      <c r="B12" s="52">
        <v>6</v>
      </c>
      <c r="C12" s="53"/>
      <c r="D12" s="54"/>
      <c r="E12" s="54"/>
    </row>
    <row r="13" spans="2:5" ht="15.5">
      <c r="B13" s="52">
        <v>7</v>
      </c>
      <c r="C13" s="53"/>
      <c r="D13" s="54"/>
      <c r="E13" s="54"/>
    </row>
    <row r="14" spans="2:5" ht="15.5">
      <c r="B14" s="52">
        <v>8</v>
      </c>
      <c r="C14" s="53"/>
      <c r="D14" s="54"/>
      <c r="E14" s="54"/>
    </row>
    <row r="15" spans="2:5" ht="15.5">
      <c r="B15" s="52">
        <v>9</v>
      </c>
      <c r="C15" s="53"/>
      <c r="D15" s="54"/>
      <c r="E15" s="54"/>
    </row>
    <row r="16" spans="2:5" ht="15.5">
      <c r="B16" s="52">
        <v>10</v>
      </c>
      <c r="C16" s="53"/>
      <c r="D16" s="54"/>
      <c r="E16" s="54"/>
    </row>
    <row r="17" spans="2:5" ht="15.5">
      <c r="B17" s="52">
        <v>11</v>
      </c>
      <c r="C17" s="53"/>
      <c r="D17" s="54"/>
      <c r="E17" s="54"/>
    </row>
    <row r="18" spans="2:5" ht="15.5">
      <c r="B18" s="52">
        <v>12</v>
      </c>
      <c r="C18" s="53"/>
      <c r="D18" s="54"/>
      <c r="E18" s="54"/>
    </row>
    <row r="19" spans="2:5" ht="15.5">
      <c r="B19" s="52">
        <v>13</v>
      </c>
      <c r="C19" s="53"/>
      <c r="D19" s="54"/>
      <c r="E19" s="54"/>
    </row>
    <row r="20" spans="2:5" ht="15.5">
      <c r="B20" s="52">
        <v>14</v>
      </c>
      <c r="C20" s="53"/>
      <c r="D20" s="54"/>
      <c r="E20" s="54"/>
    </row>
    <row r="21" spans="2:5" ht="15.5">
      <c r="B21" s="52">
        <v>15</v>
      </c>
      <c r="C21" s="53"/>
      <c r="D21" s="54"/>
      <c r="E21" s="54"/>
    </row>
    <row r="22" spans="2:5" ht="15.5">
      <c r="B22" s="52">
        <v>16</v>
      </c>
      <c r="C22" s="53"/>
      <c r="D22" s="54"/>
      <c r="E22" s="54"/>
    </row>
    <row r="23" spans="2:5" ht="15.5">
      <c r="B23" s="52">
        <v>17</v>
      </c>
      <c r="C23" s="53"/>
      <c r="D23" s="54"/>
      <c r="E23" s="54"/>
    </row>
    <row r="24" spans="2:5" ht="15.5">
      <c r="B24" s="52">
        <v>18</v>
      </c>
      <c r="C24" s="53"/>
      <c r="D24" s="54"/>
      <c r="E24" s="54"/>
    </row>
    <row r="25" spans="2:5" ht="15.5">
      <c r="B25" s="52">
        <v>19</v>
      </c>
      <c r="C25" s="53"/>
      <c r="D25" s="54"/>
      <c r="E25" s="54"/>
    </row>
    <row r="26" spans="2:5" ht="15.5">
      <c r="B26" s="52">
        <v>20</v>
      </c>
      <c r="C26" s="53"/>
      <c r="D26" s="54"/>
      <c r="E26" s="54"/>
    </row>
    <row r="27" spans="2:5" ht="15.5">
      <c r="B27" s="52">
        <v>21</v>
      </c>
      <c r="C27" s="53"/>
      <c r="D27" s="54"/>
      <c r="E27" s="54"/>
    </row>
    <row r="28" spans="2:5" ht="15.5">
      <c r="B28" s="52">
        <v>22</v>
      </c>
      <c r="C28" s="53"/>
      <c r="D28" s="54"/>
      <c r="E28" s="54"/>
    </row>
    <row r="29" spans="2:5" ht="15.5">
      <c r="B29" s="52">
        <v>23</v>
      </c>
      <c r="C29" s="53"/>
      <c r="D29" s="54"/>
      <c r="E29" s="54"/>
    </row>
    <row r="30" spans="2:5" ht="15.5">
      <c r="B30" s="52">
        <v>24</v>
      </c>
      <c r="C30" s="53"/>
      <c r="D30" s="54"/>
      <c r="E30" s="54"/>
    </row>
    <row r="31" spans="2:5" ht="15.5">
      <c r="B31" s="52">
        <v>25</v>
      </c>
      <c r="C31" s="53"/>
      <c r="D31" s="54"/>
      <c r="E31" s="54"/>
    </row>
    <row r="32" spans="2:5" ht="15.5">
      <c r="B32" s="52">
        <v>26</v>
      </c>
      <c r="C32" s="53"/>
      <c r="D32" s="54"/>
      <c r="E32" s="54"/>
    </row>
    <row r="33" spans="2:5" ht="15.5">
      <c r="B33" s="52">
        <v>27</v>
      </c>
      <c r="C33" s="53"/>
      <c r="D33" s="54"/>
      <c r="E33" s="54"/>
    </row>
    <row r="34" spans="2:5" ht="15.5">
      <c r="B34" s="52">
        <v>28</v>
      </c>
      <c r="C34" s="53"/>
      <c r="D34" s="54"/>
      <c r="E34" s="54"/>
    </row>
    <row r="35" spans="2:5" ht="15.5">
      <c r="B35" s="52">
        <v>29</v>
      </c>
      <c r="C35" s="53"/>
      <c r="D35" s="54"/>
      <c r="E35" s="54"/>
    </row>
    <row r="36" spans="2:5" ht="15.5">
      <c r="B36" s="52">
        <v>30</v>
      </c>
      <c r="C36" s="53"/>
      <c r="D36" s="54"/>
      <c r="E36" s="54"/>
    </row>
    <row r="37" spans="2:5" ht="15.5">
      <c r="B37" s="52">
        <v>31</v>
      </c>
      <c r="C37" s="53"/>
      <c r="D37" s="54"/>
      <c r="E37" s="54"/>
    </row>
    <row r="38" spans="2:5" ht="15.5">
      <c r="B38" s="52">
        <v>32</v>
      </c>
      <c r="C38" s="53"/>
      <c r="D38" s="54"/>
      <c r="E38" s="54"/>
    </row>
    <row r="39" spans="2:5" ht="15.5">
      <c r="B39" s="52">
        <v>33</v>
      </c>
      <c r="C39" s="53"/>
      <c r="D39" s="54"/>
      <c r="E39" s="54"/>
    </row>
    <row r="40" spans="2:5" ht="15.5">
      <c r="B40" s="52">
        <v>34</v>
      </c>
      <c r="C40" s="53"/>
      <c r="D40" s="54"/>
      <c r="E40" s="54"/>
    </row>
    <row r="41" spans="2:5" ht="15.5">
      <c r="B41" s="52">
        <v>35</v>
      </c>
      <c r="C41" s="53"/>
      <c r="D41" s="54"/>
      <c r="E41" s="54"/>
    </row>
    <row r="42" spans="2:5" ht="15.5">
      <c r="B42" s="52">
        <v>36</v>
      </c>
      <c r="C42" s="53"/>
      <c r="D42" s="54"/>
      <c r="E42" s="54"/>
    </row>
    <row r="43" spans="2:5" ht="15.5">
      <c r="B43" s="52">
        <v>37</v>
      </c>
      <c r="C43" s="53"/>
      <c r="D43" s="54"/>
      <c r="E43" s="54"/>
    </row>
    <row r="44" spans="2:5" ht="15.5">
      <c r="B44" s="52">
        <v>38</v>
      </c>
      <c r="C44" s="53"/>
      <c r="D44" s="54"/>
      <c r="E44" s="54"/>
    </row>
    <row r="45" spans="2:5" ht="15.5">
      <c r="B45" s="52">
        <v>39</v>
      </c>
      <c r="C45" s="53"/>
      <c r="D45" s="54"/>
      <c r="E45" s="54"/>
    </row>
    <row r="46" spans="2:5" ht="15.5">
      <c r="B46" s="52">
        <v>40</v>
      </c>
      <c r="C46" s="53"/>
      <c r="D46" s="54"/>
      <c r="E46" s="54"/>
    </row>
    <row r="47" spans="2:5" ht="15.5">
      <c r="B47" s="52">
        <v>41</v>
      </c>
      <c r="C47" s="53"/>
      <c r="D47" s="54"/>
      <c r="E47" s="54"/>
    </row>
    <row r="48" spans="2:5" ht="15.5">
      <c r="B48" s="52">
        <v>42</v>
      </c>
      <c r="C48" s="53"/>
      <c r="D48" s="54"/>
      <c r="E48" s="54"/>
    </row>
    <row r="49" spans="2:5" ht="15.5">
      <c r="B49" s="52">
        <v>43</v>
      </c>
      <c r="C49" s="53"/>
      <c r="D49" s="54"/>
      <c r="E49" s="54"/>
    </row>
    <row r="50" spans="2:5" ht="15.5">
      <c r="B50" s="52">
        <v>44</v>
      </c>
      <c r="C50" s="53"/>
      <c r="D50" s="54"/>
      <c r="E50" s="54"/>
    </row>
    <row r="51" spans="2:5" ht="15.5">
      <c r="B51" s="52">
        <v>45</v>
      </c>
      <c r="C51" s="53"/>
      <c r="D51" s="54"/>
      <c r="E51" s="54"/>
    </row>
    <row r="52" spans="2:5" ht="15.5">
      <c r="B52" s="52">
        <v>46</v>
      </c>
      <c r="C52" s="53"/>
      <c r="D52" s="54"/>
      <c r="E52" s="54"/>
    </row>
    <row r="53" spans="2:5" ht="15.5">
      <c r="B53" s="52">
        <v>47</v>
      </c>
      <c r="C53" s="53"/>
      <c r="D53" s="54"/>
      <c r="E53" s="54"/>
    </row>
    <row r="54" spans="2:5" ht="15.5">
      <c r="B54" s="52">
        <v>48</v>
      </c>
      <c r="C54" s="53"/>
      <c r="D54" s="54"/>
      <c r="E54" s="54"/>
    </row>
    <row r="55" spans="2:5" ht="15.5">
      <c r="B55" s="52">
        <v>49</v>
      </c>
      <c r="C55" s="53"/>
      <c r="D55" s="54"/>
      <c r="E55" s="54"/>
    </row>
    <row r="56" spans="2:5" ht="15.5">
      <c r="B56" s="52">
        <v>50</v>
      </c>
      <c r="C56" s="53"/>
      <c r="D56" s="54"/>
      <c r="E56" s="54"/>
    </row>
    <row r="57" spans="2:5" ht="15.5">
      <c r="B57" s="52">
        <v>51</v>
      </c>
      <c r="C57" s="53"/>
      <c r="D57" s="54"/>
      <c r="E57" s="54"/>
    </row>
    <row r="58" spans="2:5" ht="15.5">
      <c r="B58" s="52">
        <v>52</v>
      </c>
      <c r="C58" s="53"/>
      <c r="D58" s="54"/>
      <c r="E58" s="54"/>
    </row>
    <row r="59" spans="2:5" ht="15.5">
      <c r="B59" s="52">
        <v>53</v>
      </c>
      <c r="C59" s="53"/>
      <c r="D59" s="54"/>
      <c r="E59" s="54"/>
    </row>
    <row r="60" spans="2:5" ht="15.5">
      <c r="B60" s="52">
        <v>54</v>
      </c>
      <c r="C60" s="53"/>
      <c r="D60" s="54"/>
      <c r="E60" s="54"/>
    </row>
    <row r="61" spans="2:5" ht="15.5">
      <c r="B61" s="52">
        <v>55</v>
      </c>
      <c r="C61" s="53"/>
      <c r="D61" s="54"/>
      <c r="E61" s="54"/>
    </row>
    <row r="62" spans="2:5" ht="15.5">
      <c r="B62" s="52">
        <v>56</v>
      </c>
      <c r="C62" s="53"/>
      <c r="D62" s="54"/>
      <c r="E62" s="54"/>
    </row>
    <row r="63" spans="2:5" ht="15.5">
      <c r="B63" s="52">
        <v>57</v>
      </c>
      <c r="C63" s="53"/>
      <c r="D63" s="54"/>
      <c r="E63" s="54"/>
    </row>
    <row r="64" spans="2:5" ht="15.5">
      <c r="B64" s="52">
        <v>58</v>
      </c>
      <c r="C64" s="53"/>
      <c r="D64" s="54"/>
      <c r="E64" s="54"/>
    </row>
    <row r="65" spans="2:5" ht="15.5">
      <c r="B65" s="52">
        <v>59</v>
      </c>
      <c r="C65" s="53"/>
      <c r="D65" s="54"/>
      <c r="E65" s="54"/>
    </row>
    <row r="66" spans="2:5" ht="15.5">
      <c r="B66" s="52">
        <v>60</v>
      </c>
      <c r="C66" s="53"/>
      <c r="D66" s="54"/>
      <c r="E66" s="54"/>
    </row>
    <row r="67" spans="2:5" ht="15.5">
      <c r="B67" s="52">
        <v>61</v>
      </c>
      <c r="C67" s="53"/>
      <c r="D67" s="54"/>
      <c r="E67" s="54"/>
    </row>
    <row r="68" spans="2:5" ht="15.5">
      <c r="B68" s="52">
        <v>62</v>
      </c>
      <c r="C68" s="53"/>
      <c r="D68" s="54"/>
      <c r="E68" s="54"/>
    </row>
    <row r="69" spans="2:5" ht="15.5">
      <c r="B69" s="52">
        <v>63</v>
      </c>
      <c r="C69" s="53"/>
      <c r="D69" s="54"/>
      <c r="E69" s="54"/>
    </row>
    <row r="70" spans="2:5" ht="15.5">
      <c r="B70" s="52">
        <v>64</v>
      </c>
      <c r="C70" s="53"/>
      <c r="D70" s="54"/>
      <c r="E70" s="54"/>
    </row>
    <row r="71" spans="2:5" ht="15.5">
      <c r="B71" s="52">
        <v>65</v>
      </c>
      <c r="C71" s="53"/>
      <c r="D71" s="54"/>
      <c r="E71" s="54"/>
    </row>
    <row r="72" spans="2:5" ht="15.5">
      <c r="B72" s="52">
        <v>66</v>
      </c>
      <c r="C72" s="53"/>
      <c r="D72" s="54"/>
      <c r="E72" s="54"/>
    </row>
    <row r="73" spans="2:5" ht="15.5">
      <c r="B73" s="52">
        <v>67</v>
      </c>
      <c r="C73" s="53"/>
      <c r="D73" s="54"/>
      <c r="E73" s="54"/>
    </row>
    <row r="74" spans="2:5" ht="15.5">
      <c r="B74" s="52">
        <v>68</v>
      </c>
      <c r="C74" s="53"/>
      <c r="D74" s="54"/>
      <c r="E74" s="54"/>
    </row>
    <row r="75" spans="2:5" ht="15.5">
      <c r="B75" s="52">
        <v>69</v>
      </c>
      <c r="C75" s="53"/>
      <c r="D75" s="54"/>
      <c r="E75" s="54"/>
    </row>
    <row r="76" spans="2:5" ht="15.5">
      <c r="B76" s="52">
        <v>70</v>
      </c>
      <c r="C76" s="53"/>
      <c r="D76" s="54"/>
      <c r="E76" s="54"/>
    </row>
    <row r="77" spans="2:5" ht="15.5">
      <c r="B77" s="52">
        <v>71</v>
      </c>
      <c r="C77" s="53"/>
      <c r="D77" s="54"/>
      <c r="E77" s="54"/>
    </row>
    <row r="78" spans="2:5" ht="15.5">
      <c r="B78" s="52">
        <v>72</v>
      </c>
      <c r="C78" s="53"/>
      <c r="D78" s="54"/>
      <c r="E78" s="54"/>
    </row>
    <row r="79" spans="2:5" ht="15.5">
      <c r="B79" s="52">
        <v>73</v>
      </c>
      <c r="C79" s="53"/>
      <c r="D79" s="54"/>
      <c r="E79" s="54"/>
    </row>
    <row r="80" spans="2:5" ht="15.5">
      <c r="B80" s="52">
        <v>74</v>
      </c>
      <c r="C80" s="53"/>
      <c r="D80" s="54"/>
      <c r="E80" s="54"/>
    </row>
    <row r="81" spans="2:5" ht="15.5">
      <c r="B81" s="52">
        <v>75</v>
      </c>
      <c r="C81" s="53"/>
      <c r="D81" s="54"/>
      <c r="E81" s="54"/>
    </row>
    <row r="82" spans="2:5" ht="15.5">
      <c r="B82" s="52">
        <v>76</v>
      </c>
      <c r="C82" s="53"/>
      <c r="D82" s="54"/>
      <c r="E82" s="54"/>
    </row>
    <row r="83" spans="2:5" ht="15.5">
      <c r="B83" s="52">
        <v>77</v>
      </c>
      <c r="C83" s="53"/>
      <c r="D83" s="54"/>
      <c r="E83" s="54"/>
    </row>
    <row r="84" spans="2:5" ht="15.5">
      <c r="B84" s="52">
        <v>78</v>
      </c>
      <c r="C84" s="53"/>
      <c r="D84" s="54"/>
      <c r="E84" s="54"/>
    </row>
    <row r="85" spans="2:5" ht="15.5">
      <c r="B85" s="52">
        <v>79</v>
      </c>
      <c r="C85" s="53"/>
      <c r="D85" s="54"/>
      <c r="E85" s="54"/>
    </row>
    <row r="86" spans="2:5" ht="15.5">
      <c r="B86" s="52">
        <v>80</v>
      </c>
      <c r="C86" s="53"/>
      <c r="D86" s="54"/>
      <c r="E86" s="54"/>
    </row>
    <row r="87" spans="2:5" ht="15.5">
      <c r="B87" s="52">
        <v>81</v>
      </c>
      <c r="C87" s="53"/>
      <c r="D87" s="54"/>
      <c r="E87" s="54"/>
    </row>
    <row r="88" spans="2:5" ht="15.5">
      <c r="B88" s="52">
        <v>82</v>
      </c>
      <c r="C88" s="53"/>
      <c r="D88" s="54"/>
      <c r="E88" s="54"/>
    </row>
    <row r="89" spans="2:5" ht="15.5">
      <c r="B89" s="52">
        <v>83</v>
      </c>
      <c r="C89" s="53"/>
      <c r="D89" s="54"/>
      <c r="E89" s="54"/>
    </row>
    <row r="90" spans="2:5" ht="15.5">
      <c r="B90" s="52">
        <v>84</v>
      </c>
      <c r="C90" s="53"/>
      <c r="D90" s="54"/>
      <c r="E90" s="54"/>
    </row>
    <row r="91" spans="2:5" ht="15.5">
      <c r="B91" s="52">
        <v>85</v>
      </c>
      <c r="C91" s="53"/>
      <c r="D91" s="54"/>
      <c r="E91" s="54"/>
    </row>
    <row r="92" spans="2:5" ht="15.5">
      <c r="B92" s="52">
        <v>86</v>
      </c>
      <c r="C92" s="53"/>
      <c r="D92" s="54"/>
      <c r="E92" s="54"/>
    </row>
    <row r="93" spans="2:5" ht="15.5">
      <c r="B93" s="52">
        <v>87</v>
      </c>
      <c r="C93" s="53"/>
      <c r="D93" s="54"/>
      <c r="E93" s="54"/>
    </row>
    <row r="94" spans="2:5" ht="15.5">
      <c r="B94" s="52">
        <v>88</v>
      </c>
      <c r="C94" s="53"/>
      <c r="D94" s="54"/>
      <c r="E94" s="54"/>
    </row>
    <row r="95" spans="2:5" ht="15.5">
      <c r="B95" s="52">
        <v>89</v>
      </c>
      <c r="C95" s="53"/>
      <c r="D95" s="54"/>
      <c r="E95" s="54"/>
    </row>
    <row r="96" spans="2:5" ht="15.5">
      <c r="B96" s="52">
        <v>90</v>
      </c>
      <c r="C96" s="53"/>
      <c r="D96" s="54"/>
      <c r="E96" s="54"/>
    </row>
    <row r="97" spans="2:5" ht="15.5">
      <c r="B97" s="52">
        <v>91</v>
      </c>
      <c r="C97" s="53"/>
      <c r="D97" s="54"/>
      <c r="E97" s="54"/>
    </row>
    <row r="98" spans="2:5" ht="15.5">
      <c r="B98" s="52">
        <v>92</v>
      </c>
      <c r="C98" s="53"/>
      <c r="D98" s="54"/>
      <c r="E98" s="54"/>
    </row>
    <row r="99" spans="2:5" ht="15.5">
      <c r="B99" s="52">
        <v>93</v>
      </c>
      <c r="C99" s="53"/>
      <c r="D99" s="54"/>
      <c r="E99" s="54"/>
    </row>
    <row r="100" spans="2:5" ht="15.5">
      <c r="B100" s="52">
        <v>94</v>
      </c>
      <c r="C100" s="53"/>
      <c r="D100" s="54"/>
      <c r="E100" s="54"/>
    </row>
    <row r="101" spans="2:5" ht="15.5">
      <c r="B101" s="52">
        <v>95</v>
      </c>
      <c r="C101" s="53"/>
      <c r="D101" s="54"/>
      <c r="E101" s="54"/>
    </row>
    <row r="102" spans="2:5" ht="15.5">
      <c r="B102" s="52">
        <v>96</v>
      </c>
      <c r="C102" s="53"/>
      <c r="D102" s="54"/>
      <c r="E102" s="54"/>
    </row>
    <row r="103" spans="2:5" ht="15.5">
      <c r="B103" s="52">
        <v>97</v>
      </c>
      <c r="C103" s="53"/>
      <c r="D103" s="54"/>
      <c r="E103" s="54"/>
    </row>
    <row r="104" spans="2:5" ht="15.5">
      <c r="B104" s="52">
        <v>98</v>
      </c>
      <c r="C104" s="53"/>
      <c r="D104" s="54"/>
      <c r="E104" s="54"/>
    </row>
    <row r="105" spans="2:5" ht="15.5">
      <c r="B105" s="52">
        <v>99</v>
      </c>
      <c r="C105" s="53"/>
      <c r="D105" s="54"/>
      <c r="E105" s="54"/>
    </row>
    <row r="106" spans="2:5" ht="15.5">
      <c r="B106" s="52">
        <v>100</v>
      </c>
      <c r="C106" s="53"/>
      <c r="D106" s="54"/>
      <c r="E106" s="54"/>
    </row>
  </sheetData>
  <sheetProtection algorithmName="SHA-512" hashValue="oG5XLy8u9XkylcKVt4Q1pBydWeGIeJ9+f13fjdOz1E9wvF3iBJ9HsRPuCboFtV2Q5t9dzqCHmloFY469uFyusA==" saltValue="9KU8xR2b93pX8YCdisW0aA==" spinCount="100000" sheet="1" objects="1" scenarios="1" selectLockedCells="1" autoFilter="0"/>
  <autoFilter ref="B6:E6" xr:uid="{00000000-0009-0000-0000-000004000000}"/>
  <phoneticPr fontId="13" type="noConversion"/>
  <dataValidations xWindow="1063" yWindow="64921" count="2">
    <dataValidation type="list" allowBlank="1" showErrorMessage="1" errorTitle="ERRO" error="Selecione uma das opções disponíveis" promptTitle="RELEVÂNCIA PARA A ÁREA" sqref="D7:D106" xr:uid="{00000000-0002-0000-0400-000000000000}">
      <formula1>Infraestrutura</formula1>
    </dataValidation>
    <dataValidation type="list" allowBlank="1" showErrorMessage="1" errorTitle="ERRO" error="Selecione uma das opções disponíveis" promptTitle="DISPONIBILIDADE" sqref="E7:E106" xr:uid="{00000000-0002-0000-0400-000001000000}">
      <formula1>Disponibilidade</formula1>
    </dataValidation>
  </dataValidations>
  <pageMargins left="0.51" right="0.51" top="0.79000000000000015" bottom="0.79000000000000015" header="0.31" footer="0.31"/>
  <pageSetup paperSize="9" scale="81" fitToHeight="10" orientation="portrait"/>
  <headerFooter>
    <oddFooter>Page &amp;P of &amp;N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-0.249977111117893"/>
    <pageSetUpPr fitToPage="1"/>
  </sheetPr>
  <dimension ref="B2:K20"/>
  <sheetViews>
    <sheetView zoomScale="150" zoomScaleNormal="150" zoomScalePageLayoutView="150" workbookViewId="0">
      <selection activeCell="G10" sqref="G10"/>
    </sheetView>
  </sheetViews>
  <sheetFormatPr defaultColWidth="8.81640625" defaultRowHeight="14.5"/>
  <cols>
    <col min="1" max="1" width="2.81640625" style="10" customWidth="1"/>
    <col min="2" max="2" width="26.81640625" style="10" customWidth="1"/>
    <col min="3" max="3" width="15.453125" style="10" customWidth="1"/>
    <col min="4" max="4" width="18.54296875" style="10" customWidth="1"/>
    <col min="5" max="5" width="19" style="10" customWidth="1"/>
    <col min="6" max="6" width="18.81640625" style="10" customWidth="1"/>
    <col min="7" max="7" width="19.453125" style="10" customWidth="1"/>
    <col min="8" max="8" width="20.1796875" style="10" customWidth="1"/>
    <col min="9" max="9" width="12.54296875" style="10" customWidth="1"/>
    <col min="10" max="10" width="11.1796875" style="10" customWidth="1"/>
    <col min="11" max="16384" width="8.81640625" style="10"/>
  </cols>
  <sheetData>
    <row r="2" spans="2:11"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2:11" ht="15.5">
      <c r="B3" s="32"/>
      <c r="C3" s="32"/>
      <c r="D3" s="55" t="s">
        <v>83</v>
      </c>
      <c r="E3" s="32"/>
      <c r="F3" s="32"/>
      <c r="G3" s="32"/>
      <c r="H3" s="32"/>
      <c r="I3" s="32"/>
      <c r="J3" s="32"/>
      <c r="K3" s="32"/>
    </row>
    <row r="4" spans="2:11">
      <c r="B4" s="32"/>
      <c r="C4" s="32"/>
      <c r="D4" s="32" t="s">
        <v>152</v>
      </c>
      <c r="E4" s="32"/>
      <c r="F4" s="32"/>
      <c r="G4" s="32"/>
      <c r="H4" s="32"/>
      <c r="I4" s="32"/>
      <c r="J4" s="32"/>
      <c r="K4" s="32"/>
    </row>
    <row r="5" spans="2:11"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2:11" ht="15" thickBot="1">
      <c r="B6" s="32"/>
      <c r="C6" s="32"/>
      <c r="D6" s="100" t="s">
        <v>159</v>
      </c>
      <c r="E6" s="32"/>
      <c r="F6" s="32"/>
      <c r="G6" s="32"/>
      <c r="H6" s="32"/>
      <c r="I6" s="32"/>
      <c r="J6" s="32"/>
      <c r="K6" s="32"/>
    </row>
    <row r="7" spans="2:11" ht="47.15" customHeight="1" thickBot="1">
      <c r="B7" s="56" t="s">
        <v>84</v>
      </c>
      <c r="C7" s="57" t="s">
        <v>157</v>
      </c>
      <c r="D7" s="57">
        <v>2021</v>
      </c>
      <c r="E7" s="57">
        <v>2022</v>
      </c>
      <c r="F7" s="57">
        <v>2023</v>
      </c>
      <c r="G7" s="57" t="s">
        <v>150</v>
      </c>
      <c r="H7" s="58" t="s">
        <v>85</v>
      </c>
      <c r="I7" s="98" t="s">
        <v>158</v>
      </c>
      <c r="J7" s="58" t="s">
        <v>86</v>
      </c>
      <c r="K7" s="32"/>
    </row>
    <row r="8" spans="2:11" ht="15" thickBot="1">
      <c r="B8" s="115" t="s">
        <v>87</v>
      </c>
      <c r="C8" s="94" t="s">
        <v>153</v>
      </c>
      <c r="D8" s="65">
        <v>0</v>
      </c>
      <c r="E8" s="65">
        <v>0</v>
      </c>
      <c r="F8" s="65">
        <v>0</v>
      </c>
      <c r="G8" s="65">
        <v>0</v>
      </c>
      <c r="H8" s="101">
        <f>SUM(D8:G8)</f>
        <v>0</v>
      </c>
      <c r="I8" s="102" t="e">
        <f>(H8)/(H8+H9+H10)</f>
        <v>#DIV/0!</v>
      </c>
      <c r="J8" s="121" t="e">
        <f>(H8+H9+H10)/H17</f>
        <v>#DIV/0!</v>
      </c>
      <c r="K8" s="32"/>
    </row>
    <row r="9" spans="2:11" ht="15" thickBot="1">
      <c r="B9" s="116"/>
      <c r="C9" s="94" t="s">
        <v>154</v>
      </c>
      <c r="D9" s="65">
        <v>0</v>
      </c>
      <c r="E9" s="65">
        <v>0</v>
      </c>
      <c r="F9" s="65">
        <v>0</v>
      </c>
      <c r="G9" s="65">
        <v>0</v>
      </c>
      <c r="H9" s="101">
        <f t="shared" ref="H9:H10" si="0">SUM(D9:G9)</f>
        <v>0</v>
      </c>
      <c r="I9" s="102" t="e">
        <f>(H9)/(H8+H9+H10)</f>
        <v>#DIV/0!</v>
      </c>
      <c r="J9" s="122"/>
      <c r="K9" s="32"/>
    </row>
    <row r="10" spans="2:11" ht="15" thickBot="1">
      <c r="B10" s="117"/>
      <c r="C10" s="94" t="s">
        <v>155</v>
      </c>
      <c r="D10" s="65">
        <v>0</v>
      </c>
      <c r="E10" s="65">
        <v>0</v>
      </c>
      <c r="F10" s="65">
        <v>0</v>
      </c>
      <c r="G10" s="65">
        <v>0</v>
      </c>
      <c r="H10" s="101">
        <f t="shared" si="0"/>
        <v>0</v>
      </c>
      <c r="I10" s="102" t="e">
        <f>(H10)/(H8+H9+H10)</f>
        <v>#DIV/0!</v>
      </c>
      <c r="J10" s="123"/>
      <c r="K10" s="32"/>
    </row>
    <row r="11" spans="2:11" ht="15" thickBot="1">
      <c r="B11" s="118" t="s">
        <v>88</v>
      </c>
      <c r="C11" s="95" t="s">
        <v>153</v>
      </c>
      <c r="D11" s="96">
        <v>0</v>
      </c>
      <c r="E11" s="96">
        <v>0</v>
      </c>
      <c r="F11" s="96">
        <v>0</v>
      </c>
      <c r="G11" s="96">
        <v>0</v>
      </c>
      <c r="H11" s="97">
        <f>SUM(D11:G11)</f>
        <v>0</v>
      </c>
      <c r="I11" s="99" t="e">
        <f>(H11)/(H11+H12+H13)</f>
        <v>#DIV/0!</v>
      </c>
      <c r="J11" s="124" t="e">
        <f>(H11+H12+H13)/H17</f>
        <v>#DIV/0!</v>
      </c>
      <c r="K11" s="32"/>
    </row>
    <row r="12" spans="2:11" ht="15" thickBot="1">
      <c r="B12" s="119"/>
      <c r="C12" s="95" t="s">
        <v>154</v>
      </c>
      <c r="D12" s="96">
        <v>0</v>
      </c>
      <c r="E12" s="96">
        <v>0</v>
      </c>
      <c r="F12" s="96">
        <v>0</v>
      </c>
      <c r="G12" s="96">
        <v>0</v>
      </c>
      <c r="H12" s="97">
        <f t="shared" ref="H12:H13" si="1">SUM(D12:G12)</f>
        <v>0</v>
      </c>
      <c r="I12" s="99" t="e">
        <f>(H12)/(H11+H12+H13)</f>
        <v>#DIV/0!</v>
      </c>
      <c r="J12" s="125"/>
      <c r="K12" s="32"/>
    </row>
    <row r="13" spans="2:11" ht="15" thickBot="1">
      <c r="B13" s="120"/>
      <c r="C13" s="95" t="s">
        <v>155</v>
      </c>
      <c r="D13" s="96">
        <v>0</v>
      </c>
      <c r="E13" s="96">
        <v>0</v>
      </c>
      <c r="F13" s="96">
        <v>0</v>
      </c>
      <c r="G13" s="96">
        <v>0</v>
      </c>
      <c r="H13" s="97">
        <f t="shared" si="1"/>
        <v>0</v>
      </c>
      <c r="I13" s="99" t="e">
        <f>(H13)/(H11+H12+H13)</f>
        <v>#DIV/0!</v>
      </c>
      <c r="J13" s="126"/>
      <c r="K13" s="32"/>
    </row>
    <row r="14" spans="2:11" ht="15" thickBot="1">
      <c r="B14" s="115" t="s">
        <v>151</v>
      </c>
      <c r="C14" s="94" t="s">
        <v>153</v>
      </c>
      <c r="D14" s="65">
        <v>0</v>
      </c>
      <c r="E14" s="65">
        <v>0</v>
      </c>
      <c r="F14" s="65">
        <v>0</v>
      </c>
      <c r="G14" s="65">
        <v>0</v>
      </c>
      <c r="H14" s="101">
        <f>SUM(D14:G14)</f>
        <v>0</v>
      </c>
      <c r="I14" s="102" t="e">
        <f>(H14)/(H14+H15+H16)</f>
        <v>#DIV/0!</v>
      </c>
      <c r="J14" s="121" t="e">
        <f>(H14+H15+H16)/H17</f>
        <v>#DIV/0!</v>
      </c>
      <c r="K14" s="32"/>
    </row>
    <row r="15" spans="2:11" ht="15" thickBot="1">
      <c r="B15" s="116"/>
      <c r="C15" s="94" t="s">
        <v>154</v>
      </c>
      <c r="D15" s="65">
        <v>0</v>
      </c>
      <c r="E15" s="65">
        <v>0</v>
      </c>
      <c r="F15" s="65">
        <v>0</v>
      </c>
      <c r="G15" s="65">
        <v>0</v>
      </c>
      <c r="H15" s="101">
        <f t="shared" ref="H15:H16" si="2">SUM(D15:G15)</f>
        <v>0</v>
      </c>
      <c r="I15" s="102" t="e">
        <f>(H15)/(H14+H15+H16)</f>
        <v>#DIV/0!</v>
      </c>
      <c r="J15" s="122"/>
      <c r="K15" s="32"/>
    </row>
    <row r="16" spans="2:11" ht="15" thickBot="1">
      <c r="B16" s="117"/>
      <c r="C16" s="94" t="s">
        <v>155</v>
      </c>
      <c r="D16" s="65">
        <v>0</v>
      </c>
      <c r="E16" s="65">
        <v>0</v>
      </c>
      <c r="F16" s="65">
        <v>0</v>
      </c>
      <c r="G16" s="65">
        <v>0</v>
      </c>
      <c r="H16" s="101">
        <f t="shared" si="2"/>
        <v>0</v>
      </c>
      <c r="I16" s="102" t="e">
        <f>(H16)/(H14+H15+H16)</f>
        <v>#DIV/0!</v>
      </c>
      <c r="J16" s="123"/>
      <c r="K16" s="32"/>
    </row>
    <row r="17" spans="2:11" ht="15" thickBot="1">
      <c r="B17" s="127" t="s">
        <v>85</v>
      </c>
      <c r="C17" s="128"/>
      <c r="D17" s="59">
        <f>SUM(D8:D16)</f>
        <v>0</v>
      </c>
      <c r="E17" s="59">
        <f>SUM(E8:E16)</f>
        <v>0</v>
      </c>
      <c r="F17" s="59">
        <f>SUM(F8:F16)</f>
        <v>0</v>
      </c>
      <c r="G17" s="59">
        <f>SUM(G8:G16)</f>
        <v>0</v>
      </c>
      <c r="H17" s="97">
        <f>SUM(D17:G17)</f>
        <v>0</v>
      </c>
      <c r="I17" s="99"/>
      <c r="J17" s="60" t="e">
        <f>IF(SUM(J8:J14)=0,"--",SUM(J8:J14))</f>
        <v>#DIV/0!</v>
      </c>
      <c r="K17" s="32"/>
    </row>
    <row r="18" spans="2:11">
      <c r="B18" s="32"/>
      <c r="C18" s="32"/>
      <c r="D18" s="32"/>
      <c r="E18" s="32"/>
      <c r="F18" s="32"/>
      <c r="G18" s="32"/>
      <c r="H18" s="32"/>
      <c r="I18" s="32"/>
      <c r="J18" s="32"/>
      <c r="K18" s="32"/>
    </row>
    <row r="19" spans="2:11"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2:11" ht="23.5">
      <c r="B20" s="61" t="s">
        <v>89</v>
      </c>
      <c r="C20" s="61"/>
      <c r="D20" s="114" t="s">
        <v>90</v>
      </c>
      <c r="E20" s="114"/>
      <c r="F20" s="114"/>
      <c r="G20" s="114"/>
      <c r="H20" s="32"/>
      <c r="I20" s="32"/>
      <c r="J20" s="32"/>
      <c r="K20" s="32"/>
    </row>
  </sheetData>
  <sheetProtection selectLockedCells="1"/>
  <mergeCells count="8">
    <mergeCell ref="D20:G20"/>
    <mergeCell ref="B8:B10"/>
    <mergeCell ref="B11:B13"/>
    <mergeCell ref="B14:B16"/>
    <mergeCell ref="J8:J10"/>
    <mergeCell ref="J11:J13"/>
    <mergeCell ref="J14:J16"/>
    <mergeCell ref="B17:C17"/>
  </mergeCells>
  <phoneticPr fontId="13" type="noConversion"/>
  <pageMargins left="0.51" right="0.51" top="0.79000000000000015" bottom="0.79000000000000015" header="0.31" footer="0.31"/>
  <pageSetup paperSize="9" scale="69" orientation="portrait" horizontalDpi="4294967292" verticalDpi="4294967292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2" tint="-0.499984740745262"/>
    <pageSetUpPr fitToPage="1"/>
  </sheetPr>
  <dimension ref="B2:I45"/>
  <sheetViews>
    <sheetView tabSelected="1" topLeftCell="A10" zoomScale="175" zoomScaleNormal="175" zoomScalePageLayoutView="150" workbookViewId="0">
      <selection activeCell="I18" sqref="I18"/>
    </sheetView>
  </sheetViews>
  <sheetFormatPr defaultColWidth="8.81640625" defaultRowHeight="14.5"/>
  <cols>
    <col min="1" max="1" width="2.453125" customWidth="1"/>
    <col min="2" max="2" width="4.54296875" customWidth="1"/>
    <col min="3" max="3" width="21.54296875" customWidth="1"/>
    <col min="4" max="4" width="10.453125" customWidth="1"/>
    <col min="5" max="5" width="44.7265625" customWidth="1"/>
    <col min="6" max="6" width="8.453125" style="2" customWidth="1"/>
    <col min="7" max="7" width="10.26953125" style="2" customWidth="1"/>
    <col min="8" max="8" width="9.453125" customWidth="1"/>
  </cols>
  <sheetData>
    <row r="2" spans="2:9" ht="18.5">
      <c r="C2" s="1"/>
    </row>
    <row r="3" spans="2:9" ht="18.5">
      <c r="D3" s="1" t="s">
        <v>91</v>
      </c>
    </row>
    <row r="4" spans="2:9">
      <c r="D4" t="s">
        <v>92</v>
      </c>
    </row>
    <row r="5" spans="2:9" ht="15" thickBot="1">
      <c r="D5" s="74"/>
    </row>
    <row r="6" spans="2:9" ht="16" customHeight="1">
      <c r="B6" s="141" t="s">
        <v>93</v>
      </c>
      <c r="C6" s="147" t="s">
        <v>94</v>
      </c>
      <c r="D6" s="147"/>
      <c r="E6" s="147"/>
      <c r="F6" s="147"/>
      <c r="G6" s="147"/>
      <c r="H6" s="147"/>
      <c r="I6" s="147"/>
    </row>
    <row r="7" spans="2:9" ht="16" customHeight="1" thickBot="1">
      <c r="B7" s="142"/>
      <c r="C7" s="104" t="s">
        <v>95</v>
      </c>
      <c r="D7" s="104" t="s">
        <v>27</v>
      </c>
      <c r="E7" s="104" t="s">
        <v>96</v>
      </c>
      <c r="F7" s="104" t="s">
        <v>97</v>
      </c>
      <c r="G7" s="145" t="s">
        <v>98</v>
      </c>
      <c r="H7" s="146"/>
      <c r="I7" s="146"/>
    </row>
    <row r="8" spans="2:9" ht="16.5" customHeight="1" thickBot="1">
      <c r="B8" s="144">
        <v>1</v>
      </c>
      <c r="C8" s="143" t="s">
        <v>99</v>
      </c>
      <c r="D8" s="137" t="s">
        <v>100</v>
      </c>
      <c r="E8" s="144" t="s">
        <v>167</v>
      </c>
      <c r="F8" s="83">
        <v>2021</v>
      </c>
      <c r="G8" s="129"/>
      <c r="H8" s="130"/>
      <c r="I8" s="131"/>
    </row>
    <row r="9" spans="2:9" ht="15" customHeight="1" thickBot="1">
      <c r="B9" s="140"/>
      <c r="C9" s="134"/>
      <c r="D9" s="138"/>
      <c r="E9" s="140"/>
      <c r="F9" s="81">
        <v>2022</v>
      </c>
      <c r="G9" s="129"/>
      <c r="H9" s="130"/>
      <c r="I9" s="131"/>
    </row>
    <row r="10" spans="2:9" ht="16" thickBot="1">
      <c r="B10" s="140"/>
      <c r="C10" s="134"/>
      <c r="D10" s="138"/>
      <c r="E10" s="140"/>
      <c r="F10" s="81">
        <v>2023</v>
      </c>
      <c r="G10" s="129"/>
      <c r="H10" s="130"/>
      <c r="I10" s="131"/>
    </row>
    <row r="11" spans="2:9" ht="43" customHeight="1" thickBot="1">
      <c r="B11" s="140"/>
      <c r="C11" s="134"/>
      <c r="D11" s="138"/>
      <c r="E11" s="140"/>
      <c r="F11" s="82" t="s">
        <v>156</v>
      </c>
      <c r="G11" s="129"/>
      <c r="H11" s="130"/>
      <c r="I11" s="131"/>
    </row>
    <row r="12" spans="2:9" ht="16" thickBot="1">
      <c r="B12" s="140">
        <v>2</v>
      </c>
      <c r="C12" s="134" t="s">
        <v>101</v>
      </c>
      <c r="D12" s="138"/>
      <c r="E12" s="140" t="s">
        <v>102</v>
      </c>
      <c r="F12" s="83">
        <v>2021</v>
      </c>
      <c r="G12" s="129"/>
      <c r="H12" s="130"/>
      <c r="I12" s="131"/>
    </row>
    <row r="13" spans="2:9" ht="16" thickBot="1">
      <c r="B13" s="140"/>
      <c r="C13" s="134"/>
      <c r="D13" s="138"/>
      <c r="E13" s="140"/>
      <c r="F13" s="83">
        <v>2022</v>
      </c>
      <c r="G13" s="129"/>
      <c r="H13" s="130"/>
      <c r="I13" s="131"/>
    </row>
    <row r="14" spans="2:9" ht="16" thickBot="1">
      <c r="B14" s="140"/>
      <c r="C14" s="134"/>
      <c r="D14" s="138"/>
      <c r="E14" s="140"/>
      <c r="F14" s="83">
        <v>2023</v>
      </c>
      <c r="G14" s="129"/>
      <c r="H14" s="130"/>
      <c r="I14" s="131"/>
    </row>
    <row r="15" spans="2:9" ht="44" thickBot="1">
      <c r="B15" s="140"/>
      <c r="C15" s="134"/>
      <c r="D15" s="138"/>
      <c r="E15" s="140"/>
      <c r="F15" s="84" t="s">
        <v>156</v>
      </c>
      <c r="G15" s="129"/>
      <c r="H15" s="130"/>
      <c r="I15" s="131"/>
    </row>
    <row r="16" spans="2:9" s="90" customFormat="1" ht="16" thickBot="1">
      <c r="B16" s="87"/>
      <c r="C16" s="88"/>
      <c r="D16" s="138"/>
      <c r="E16" s="87"/>
      <c r="F16" s="89"/>
      <c r="G16" s="92" t="s">
        <v>153</v>
      </c>
      <c r="H16" s="93" t="s">
        <v>154</v>
      </c>
      <c r="I16" s="93" t="s">
        <v>155</v>
      </c>
    </row>
    <row r="17" spans="2:9" ht="16" thickBot="1">
      <c r="B17" s="140">
        <v>3</v>
      </c>
      <c r="C17" s="134" t="s">
        <v>103</v>
      </c>
      <c r="D17" s="138"/>
      <c r="E17" s="140" t="s">
        <v>104</v>
      </c>
      <c r="F17" s="83">
        <v>2021</v>
      </c>
      <c r="G17" s="78"/>
      <c r="H17" s="93"/>
      <c r="I17" s="93"/>
    </row>
    <row r="18" spans="2:9" ht="16" customHeight="1" thickBot="1">
      <c r="B18" s="140"/>
      <c r="C18" s="134"/>
      <c r="D18" s="138"/>
      <c r="E18" s="140"/>
      <c r="F18" s="83">
        <v>2022</v>
      </c>
      <c r="G18" s="79"/>
      <c r="H18" s="93"/>
      <c r="I18" s="93"/>
    </row>
    <row r="19" spans="2:9" ht="15" thickBot="1">
      <c r="B19" s="140"/>
      <c r="C19" s="134"/>
      <c r="D19" s="138"/>
      <c r="E19" s="140"/>
      <c r="F19" s="83">
        <v>2023</v>
      </c>
      <c r="G19" s="79"/>
      <c r="H19" s="93"/>
      <c r="I19" s="93"/>
    </row>
    <row r="20" spans="2:9" ht="44" thickBot="1">
      <c r="B20" s="140"/>
      <c r="C20" s="134"/>
      <c r="D20" s="138"/>
      <c r="E20" s="140"/>
      <c r="F20" s="84" t="s">
        <v>156</v>
      </c>
      <c r="G20" s="86"/>
      <c r="H20" s="93"/>
      <c r="I20" s="93"/>
    </row>
    <row r="21" spans="2:9" ht="15" thickBot="1">
      <c r="B21" s="136">
        <v>4</v>
      </c>
      <c r="C21" s="134" t="s">
        <v>105</v>
      </c>
      <c r="D21" s="138"/>
      <c r="E21" s="140" t="s">
        <v>106</v>
      </c>
      <c r="F21" s="83">
        <v>2021</v>
      </c>
      <c r="G21" s="79"/>
      <c r="H21" s="93"/>
      <c r="I21" s="93"/>
    </row>
    <row r="22" spans="2:9" ht="16" customHeight="1" thickBot="1">
      <c r="B22" s="136"/>
      <c r="C22" s="134"/>
      <c r="D22" s="138"/>
      <c r="E22" s="140"/>
      <c r="F22" s="83">
        <v>2022</v>
      </c>
      <c r="G22" s="80"/>
      <c r="H22" s="93"/>
      <c r="I22" s="93"/>
    </row>
    <row r="23" spans="2:9" ht="15" thickBot="1">
      <c r="B23" s="136"/>
      <c r="C23" s="134"/>
      <c r="D23" s="138"/>
      <c r="E23" s="140"/>
      <c r="F23" s="83">
        <v>2023</v>
      </c>
      <c r="G23" s="80"/>
      <c r="H23" s="93"/>
      <c r="I23" s="93"/>
    </row>
    <row r="24" spans="2:9" ht="44" thickBot="1">
      <c r="B24" s="136"/>
      <c r="C24" s="134"/>
      <c r="D24" s="138"/>
      <c r="E24" s="140"/>
      <c r="F24" s="84" t="s">
        <v>156</v>
      </c>
      <c r="G24" s="91"/>
      <c r="H24" s="93"/>
      <c r="I24" s="93"/>
    </row>
    <row r="25" spans="2:9" ht="16" thickBot="1">
      <c r="B25" s="140">
        <v>5</v>
      </c>
      <c r="C25" s="134" t="s">
        <v>168</v>
      </c>
      <c r="D25" s="138"/>
      <c r="E25" s="140" t="s">
        <v>169</v>
      </c>
      <c r="F25" s="83">
        <v>2021</v>
      </c>
      <c r="G25" s="129"/>
      <c r="H25" s="130"/>
      <c r="I25" s="131"/>
    </row>
    <row r="26" spans="2:9" ht="16" customHeight="1" thickBot="1">
      <c r="B26" s="140"/>
      <c r="C26" s="134"/>
      <c r="D26" s="138"/>
      <c r="E26" s="140"/>
      <c r="F26" s="83">
        <v>2022</v>
      </c>
      <c r="G26" s="129"/>
      <c r="H26" s="130"/>
      <c r="I26" s="131"/>
    </row>
    <row r="27" spans="2:9" ht="16" thickBot="1">
      <c r="B27" s="140"/>
      <c r="C27" s="134"/>
      <c r="D27" s="138"/>
      <c r="E27" s="140"/>
      <c r="F27" s="83">
        <v>2023</v>
      </c>
      <c r="G27" s="129"/>
      <c r="H27" s="130"/>
      <c r="I27" s="131"/>
    </row>
    <row r="28" spans="2:9" ht="44" thickBot="1">
      <c r="B28" s="140"/>
      <c r="C28" s="134"/>
      <c r="D28" s="138"/>
      <c r="E28" s="140"/>
      <c r="F28" s="84" t="s">
        <v>156</v>
      </c>
      <c r="G28" s="129"/>
      <c r="H28" s="130"/>
      <c r="I28" s="131"/>
    </row>
    <row r="29" spans="2:9" ht="16" thickBot="1">
      <c r="B29" s="136">
        <v>6</v>
      </c>
      <c r="C29" s="134" t="s">
        <v>107</v>
      </c>
      <c r="D29" s="138"/>
      <c r="E29" s="140" t="s">
        <v>108</v>
      </c>
      <c r="F29" s="83">
        <v>2021</v>
      </c>
      <c r="G29" s="129"/>
      <c r="H29" s="130"/>
      <c r="I29" s="131"/>
    </row>
    <row r="30" spans="2:9" ht="16" thickBot="1">
      <c r="B30" s="136"/>
      <c r="C30" s="134"/>
      <c r="D30" s="138"/>
      <c r="E30" s="140"/>
      <c r="F30" s="83">
        <v>2022</v>
      </c>
      <c r="G30" s="129"/>
      <c r="H30" s="130"/>
      <c r="I30" s="131"/>
    </row>
    <row r="31" spans="2:9" ht="16" thickBot="1">
      <c r="B31" s="136"/>
      <c r="C31" s="134"/>
      <c r="D31" s="138"/>
      <c r="E31" s="140"/>
      <c r="F31" s="83">
        <v>2023</v>
      </c>
      <c r="G31" s="129"/>
      <c r="H31" s="130"/>
      <c r="I31" s="131"/>
    </row>
    <row r="32" spans="2:9" ht="44" thickBot="1">
      <c r="B32" s="136"/>
      <c r="C32" s="134"/>
      <c r="D32" s="138"/>
      <c r="E32" s="140"/>
      <c r="F32" s="84" t="s">
        <v>156</v>
      </c>
      <c r="G32" s="129"/>
      <c r="H32" s="130"/>
      <c r="I32" s="131"/>
    </row>
    <row r="33" spans="2:9" ht="16" thickBot="1">
      <c r="B33" s="135" t="s">
        <v>165</v>
      </c>
      <c r="C33" s="134" t="s">
        <v>170</v>
      </c>
      <c r="D33" s="138"/>
      <c r="E33" s="132" t="s">
        <v>171</v>
      </c>
      <c r="F33" s="83">
        <v>2021</v>
      </c>
      <c r="G33" s="129"/>
      <c r="H33" s="130"/>
      <c r="I33" s="131"/>
    </row>
    <row r="34" spans="2:9" ht="30" customHeight="1" thickBot="1">
      <c r="B34" s="135"/>
      <c r="C34" s="134"/>
      <c r="D34" s="138"/>
      <c r="E34" s="132"/>
      <c r="F34" s="83">
        <v>2022</v>
      </c>
      <c r="G34" s="129"/>
      <c r="H34" s="130"/>
      <c r="I34" s="131"/>
    </row>
    <row r="35" spans="2:9" ht="30" customHeight="1" thickBot="1">
      <c r="B35" s="135"/>
      <c r="C35" s="134"/>
      <c r="D35" s="138"/>
      <c r="E35" s="132"/>
      <c r="F35" s="83">
        <v>2023</v>
      </c>
      <c r="G35" s="129"/>
      <c r="H35" s="130"/>
      <c r="I35" s="131"/>
    </row>
    <row r="36" spans="2:9" ht="196" customHeight="1" thickBot="1">
      <c r="B36" s="135"/>
      <c r="C36" s="134"/>
      <c r="D36" s="138"/>
      <c r="E36" s="132"/>
      <c r="F36" s="84" t="s">
        <v>156</v>
      </c>
      <c r="G36" s="129"/>
      <c r="H36" s="130"/>
      <c r="I36" s="131"/>
    </row>
    <row r="37" spans="2:9" ht="25" customHeight="1" thickBot="1">
      <c r="B37" s="136" t="s">
        <v>109</v>
      </c>
      <c r="C37" s="134" t="s">
        <v>110</v>
      </c>
      <c r="D37" s="139" t="s">
        <v>111</v>
      </c>
      <c r="E37" s="140" t="s">
        <v>112</v>
      </c>
      <c r="F37" s="83">
        <v>2021</v>
      </c>
      <c r="G37" s="129"/>
      <c r="H37" s="130"/>
      <c r="I37" s="131"/>
    </row>
    <row r="38" spans="2:9" ht="16" customHeight="1" thickBot="1">
      <c r="B38" s="136"/>
      <c r="C38" s="134"/>
      <c r="D38" s="139"/>
      <c r="E38" s="140"/>
      <c r="F38" s="83">
        <v>2022</v>
      </c>
      <c r="G38" s="129"/>
      <c r="H38" s="130"/>
      <c r="I38" s="131"/>
    </row>
    <row r="39" spans="2:9" ht="16" thickBot="1">
      <c r="B39" s="136"/>
      <c r="C39" s="134"/>
      <c r="D39" s="139"/>
      <c r="E39" s="140"/>
      <c r="F39" s="83">
        <v>2023</v>
      </c>
      <c r="G39" s="129"/>
      <c r="H39" s="130"/>
      <c r="I39" s="131"/>
    </row>
    <row r="40" spans="2:9" ht="59.15" customHeight="1" thickBot="1">
      <c r="B40" s="136"/>
      <c r="C40" s="134"/>
      <c r="D40" s="139"/>
      <c r="E40" s="140"/>
      <c r="F40" s="84" t="s">
        <v>156</v>
      </c>
      <c r="G40" s="129"/>
      <c r="H40" s="130"/>
      <c r="I40" s="131"/>
    </row>
    <row r="41" spans="2:9" ht="21" customHeight="1" thickBot="1">
      <c r="B41" s="135" t="s">
        <v>166</v>
      </c>
      <c r="C41" s="134" t="s">
        <v>113</v>
      </c>
      <c r="D41" s="139"/>
      <c r="E41" s="140" t="s">
        <v>114</v>
      </c>
      <c r="F41" s="83">
        <v>2021</v>
      </c>
      <c r="G41" s="129"/>
      <c r="H41" s="130"/>
      <c r="I41" s="131"/>
    </row>
    <row r="42" spans="2:9" ht="16" thickBot="1">
      <c r="B42" s="135"/>
      <c r="C42" s="134"/>
      <c r="D42" s="139"/>
      <c r="E42" s="140"/>
      <c r="F42" s="83">
        <v>2022</v>
      </c>
      <c r="G42" s="129"/>
      <c r="H42" s="130"/>
      <c r="I42" s="131"/>
    </row>
    <row r="43" spans="2:9" ht="16" thickBot="1">
      <c r="B43" s="135"/>
      <c r="C43" s="134"/>
      <c r="D43" s="139"/>
      <c r="E43" s="140"/>
      <c r="F43" s="83">
        <v>2023</v>
      </c>
      <c r="G43" s="129"/>
      <c r="H43" s="130"/>
      <c r="I43" s="131"/>
    </row>
    <row r="44" spans="2:9" ht="44.15" customHeight="1" thickBot="1">
      <c r="B44" s="135"/>
      <c r="C44" s="134"/>
      <c r="D44" s="139"/>
      <c r="E44" s="140"/>
      <c r="F44" s="84" t="s">
        <v>156</v>
      </c>
      <c r="G44" s="129"/>
      <c r="H44" s="130"/>
      <c r="I44" s="131"/>
    </row>
    <row r="45" spans="2:9" ht="45" customHeight="1" thickBot="1">
      <c r="B45" s="132" t="s">
        <v>115</v>
      </c>
      <c r="C45" s="133"/>
      <c r="D45" s="133"/>
      <c r="E45" s="133"/>
      <c r="F45" s="133"/>
      <c r="G45" s="133"/>
    </row>
  </sheetData>
  <sheetProtection selectLockedCells="1"/>
  <mergeCells count="61">
    <mergeCell ref="B6:B7"/>
    <mergeCell ref="C8:C11"/>
    <mergeCell ref="E8:E11"/>
    <mergeCell ref="B8:B11"/>
    <mergeCell ref="G7:I7"/>
    <mergeCell ref="G8:I8"/>
    <mergeCell ref="G9:I9"/>
    <mergeCell ref="G10:I10"/>
    <mergeCell ref="G11:I11"/>
    <mergeCell ref="C6:I6"/>
    <mergeCell ref="E12:E15"/>
    <mergeCell ref="C37:C40"/>
    <mergeCell ref="E37:E40"/>
    <mergeCell ref="B41:B44"/>
    <mergeCell ref="C41:C44"/>
    <mergeCell ref="E41:E44"/>
    <mergeCell ref="E21:E24"/>
    <mergeCell ref="C25:C28"/>
    <mergeCell ref="E25:E28"/>
    <mergeCell ref="E29:E32"/>
    <mergeCell ref="C29:C32"/>
    <mergeCell ref="E17:E20"/>
    <mergeCell ref="B45:G45"/>
    <mergeCell ref="E33:E36"/>
    <mergeCell ref="C33:C36"/>
    <mergeCell ref="B33:B36"/>
    <mergeCell ref="B37:B40"/>
    <mergeCell ref="D8:D36"/>
    <mergeCell ref="D37:D44"/>
    <mergeCell ref="B12:B15"/>
    <mergeCell ref="C12:C15"/>
    <mergeCell ref="B17:B20"/>
    <mergeCell ref="C17:C20"/>
    <mergeCell ref="C21:C24"/>
    <mergeCell ref="B21:B24"/>
    <mergeCell ref="B25:B28"/>
    <mergeCell ref="B29:B32"/>
    <mergeCell ref="G12:I12"/>
    <mergeCell ref="G13:I13"/>
    <mergeCell ref="G14:I14"/>
    <mergeCell ref="G15:I15"/>
    <mergeCell ref="G25:I25"/>
    <mergeCell ref="G26:I26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42:I42"/>
    <mergeCell ref="G43:I43"/>
    <mergeCell ref="G44:I44"/>
    <mergeCell ref="G37:I37"/>
    <mergeCell ref="G38:I38"/>
    <mergeCell ref="G39:I39"/>
    <mergeCell ref="G40:I40"/>
    <mergeCell ref="G41:I4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orientation="portrait" horizontalDpi="4294967292" verticalDpi="4294967292" r:id="rId1"/>
  <headerFooter>
    <oddHeader>&amp;C&amp;"Calibri,Regular"&amp;24&amp;K000000ANEXO</oddHead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FF00"/>
  </sheetPr>
  <dimension ref="A1:Q60"/>
  <sheetViews>
    <sheetView showGridLines="0" showRowColHeaders="0" topLeftCell="A14" workbookViewId="0">
      <selection activeCell="B17" sqref="B17"/>
    </sheetView>
  </sheetViews>
  <sheetFormatPr defaultColWidth="11.453125" defaultRowHeight="14.5"/>
  <cols>
    <col min="1" max="1" width="10.54296875" bestFit="1" customWidth="1"/>
    <col min="2" max="2" width="86" customWidth="1"/>
    <col min="3" max="3" width="12.1796875" customWidth="1"/>
    <col min="4" max="4" width="8.54296875" customWidth="1"/>
    <col min="5" max="5" width="8.1796875" customWidth="1"/>
    <col min="6" max="6" width="15.453125" customWidth="1"/>
    <col min="7" max="7" width="11.453125" bestFit="1" customWidth="1"/>
    <col min="8" max="8" width="27.81640625" bestFit="1" customWidth="1"/>
    <col min="9" max="9" width="40" hidden="1" customWidth="1"/>
    <col min="10" max="10" width="12.81640625" hidden="1" customWidth="1"/>
    <col min="11" max="11" width="14" customWidth="1"/>
    <col min="12" max="12" width="16.54296875" customWidth="1"/>
    <col min="13" max="13" width="15.81640625" bestFit="1" customWidth="1"/>
  </cols>
  <sheetData>
    <row r="1" spans="1:13" ht="31" hidden="1">
      <c r="A1" s="3" t="s">
        <v>116</v>
      </c>
      <c r="B1" s="3" t="s">
        <v>117</v>
      </c>
      <c r="C1" s="3" t="s">
        <v>118</v>
      </c>
      <c r="D1" s="3" t="s">
        <v>119</v>
      </c>
      <c r="E1" s="3" t="s">
        <v>27</v>
      </c>
      <c r="F1" s="6" t="s">
        <v>120</v>
      </c>
      <c r="G1" s="6" t="s">
        <v>121</v>
      </c>
      <c r="H1" s="3" t="s">
        <v>122</v>
      </c>
      <c r="I1" s="3" t="s">
        <v>123</v>
      </c>
      <c r="J1" s="3" t="s">
        <v>124</v>
      </c>
      <c r="K1" s="6" t="s">
        <v>125</v>
      </c>
      <c r="L1" s="11" t="s">
        <v>126</v>
      </c>
      <c r="M1" s="3" t="s">
        <v>127</v>
      </c>
    </row>
    <row r="2" spans="1:13" hidden="1">
      <c r="A2" s="4" t="s">
        <v>36</v>
      </c>
      <c r="B2" s="4" t="s">
        <v>28</v>
      </c>
      <c r="C2" s="7" t="s">
        <v>34</v>
      </c>
      <c r="D2" s="4" t="s">
        <v>39</v>
      </c>
      <c r="E2" s="4" t="s">
        <v>27</v>
      </c>
      <c r="F2" s="5" t="s">
        <v>128</v>
      </c>
      <c r="G2" s="5" t="s">
        <v>129</v>
      </c>
      <c r="H2" s="5" t="s">
        <v>130</v>
      </c>
      <c r="I2" s="7" t="s">
        <v>131</v>
      </c>
      <c r="J2" s="7" t="s">
        <v>132</v>
      </c>
      <c r="K2" s="7" t="s">
        <v>80</v>
      </c>
      <c r="L2" s="12" t="s">
        <v>81</v>
      </c>
      <c r="M2" s="7" t="s">
        <v>71</v>
      </c>
    </row>
    <row r="3" spans="1:13" hidden="1">
      <c r="A3" s="4" t="s">
        <v>25</v>
      </c>
      <c r="B3" s="4" t="s">
        <v>133</v>
      </c>
      <c r="C3" s="4" t="s">
        <v>41</v>
      </c>
      <c r="D3" s="4" t="s">
        <v>38</v>
      </c>
      <c r="F3" s="4" t="str">
        <f>D2</f>
        <v>Sublinha 1</v>
      </c>
      <c r="G3" s="4" t="s">
        <v>74</v>
      </c>
      <c r="H3" s="7" t="s">
        <v>134</v>
      </c>
      <c r="I3" s="7" t="s">
        <v>135</v>
      </c>
      <c r="J3" s="7" t="s">
        <v>136</v>
      </c>
      <c r="K3" s="7" t="s">
        <v>82</v>
      </c>
      <c r="L3" s="12" t="s">
        <v>137</v>
      </c>
      <c r="M3" s="7" t="s">
        <v>72</v>
      </c>
    </row>
    <row r="4" spans="1:13" hidden="1">
      <c r="A4" s="4" t="s">
        <v>33</v>
      </c>
      <c r="C4" s="4" t="s">
        <v>44</v>
      </c>
      <c r="D4" s="8" t="s">
        <v>40</v>
      </c>
      <c r="F4" s="4" t="str">
        <f>D3</f>
        <v>Sublinha 2</v>
      </c>
      <c r="G4" s="4" t="s">
        <v>69</v>
      </c>
      <c r="H4" s="7" t="s">
        <v>138</v>
      </c>
      <c r="I4" s="7" t="s">
        <v>139</v>
      </c>
      <c r="M4" s="4" t="s">
        <v>68</v>
      </c>
    </row>
    <row r="5" spans="1:13" hidden="1">
      <c r="A5" s="4" t="s">
        <v>35</v>
      </c>
      <c r="C5" s="4" t="s">
        <v>43</v>
      </c>
      <c r="D5" s="8"/>
      <c r="F5" s="4" t="str">
        <f>D4</f>
        <v>Sublinha 3</v>
      </c>
      <c r="H5" s="7" t="s">
        <v>140</v>
      </c>
      <c r="I5" s="7" t="s">
        <v>141</v>
      </c>
    </row>
    <row r="6" spans="1:13" hidden="1">
      <c r="A6" s="4" t="s">
        <v>142</v>
      </c>
      <c r="C6" s="4" t="s">
        <v>26</v>
      </c>
      <c r="F6" s="4"/>
      <c r="H6" s="7" t="s">
        <v>143</v>
      </c>
      <c r="I6" s="7" t="s">
        <v>144</v>
      </c>
    </row>
    <row r="7" spans="1:13" hidden="1">
      <c r="C7" s="4" t="s">
        <v>37</v>
      </c>
      <c r="H7" s="7" t="s">
        <v>145</v>
      </c>
      <c r="I7" s="7" t="s">
        <v>146</v>
      </c>
    </row>
    <row r="8" spans="1:13" hidden="1">
      <c r="C8" s="4" t="s">
        <v>42</v>
      </c>
      <c r="H8" s="7" t="s">
        <v>73</v>
      </c>
    </row>
    <row r="9" spans="1:13" hidden="1">
      <c r="C9" s="4" t="s">
        <v>29</v>
      </c>
      <c r="H9" s="7" t="s">
        <v>70</v>
      </c>
    </row>
    <row r="10" spans="1:13" hidden="1">
      <c r="C10" s="4" t="s">
        <v>30</v>
      </c>
    </row>
    <row r="11" spans="1:13" hidden="1">
      <c r="C11" s="7" t="s">
        <v>32</v>
      </c>
    </row>
    <row r="12" spans="1:13" hidden="1">
      <c r="C12" s="4" t="s">
        <v>31</v>
      </c>
    </row>
    <row r="13" spans="1:13" hidden="1">
      <c r="C13" s="7" t="s">
        <v>70</v>
      </c>
    </row>
    <row r="17" spans="1:17" ht="84">
      <c r="B17" s="73" t="s">
        <v>147</v>
      </c>
    </row>
    <row r="18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</sheetData>
  <sheetProtection algorithmName="SHA-512" hashValue="ydiUAqSOo6oEErJIamLGMhtx6jquryJ0kmgG1s17UklgWU4JAUJvWhZMAf3OgA7P2xDPruQxx5N9fPNpbXkbFw==" saltValue="BM8q+nYJtoq2yYo9tf+Xjw==" spinCount="100000" sheet="1" scenarios="1" selectLockedCells="1" selectUnlockedCells="1"/>
  <sortState xmlns:xlrd2="http://schemas.microsoft.com/office/spreadsheetml/2017/richdata2" ref="C2:C12">
    <sortCondition ref="C2:C12"/>
  </sortState>
  <phoneticPr fontId="13" type="noConversion"/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21</vt:i4>
      </vt:variant>
    </vt:vector>
  </HeadingPairs>
  <TitlesOfParts>
    <vt:vector size="29" baseType="lpstr">
      <vt:lpstr>1.Instruções</vt:lpstr>
      <vt:lpstr>2.Indentificação</vt:lpstr>
      <vt:lpstr>3.Equipe</vt:lpstr>
      <vt:lpstr>4. Experiência</vt:lpstr>
      <vt:lpstr>5.Infraestrutura</vt:lpstr>
      <vt:lpstr>6.Plano Financeiro</vt:lpstr>
      <vt:lpstr>7.Indicadores e metas</vt:lpstr>
      <vt:lpstr>Listas</vt:lpstr>
      <vt:lpstr>'1.Instruções'!Area_de_impressao</vt:lpstr>
      <vt:lpstr>'2.Indentificação'!Area_de_impressao</vt:lpstr>
      <vt:lpstr>'3.Equipe'!Area_de_impressao</vt:lpstr>
      <vt:lpstr>'5.Infraestrutura'!Area_de_impressao</vt:lpstr>
      <vt:lpstr>'7.Indicadores e metas'!Area_de_impressao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'3.Equipe'!Titulos_de_impressao</vt:lpstr>
      <vt:lpstr>'5.Infraestrutura'!Titulos_de_impressao</vt:lpstr>
      <vt:lpstr>Unidade</vt:lpstr>
      <vt:lpstr>Vinculo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Marcos Simonetti</cp:lastModifiedBy>
  <cp:revision/>
  <dcterms:created xsi:type="dcterms:W3CDTF">2015-10-29T13:55:04Z</dcterms:created>
  <dcterms:modified xsi:type="dcterms:W3CDTF">2020-11-27T13:45:58Z</dcterms:modified>
  <cp:category/>
  <cp:contentStatus/>
</cp:coreProperties>
</file>