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ocumentos\Documents\Pessoal\EMBRAPII\PPI IoT Manufatura 4.0\Chamada 02-2021\"/>
    </mc:Choice>
  </mc:AlternateContent>
  <xr:revisionPtr revIDLastSave="0" documentId="8_{2274397B-9189-4C0D-B632-5C527AFCB4DD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1.Instruções" sheetId="1" r:id="rId1"/>
    <sheet name="2.Indentificação" sheetId="2" r:id="rId2"/>
    <sheet name="3.Equipe" sheetId="3" r:id="rId3"/>
    <sheet name="4. Experiência" sheetId="4" r:id="rId4"/>
    <sheet name="5.Infraestrutura" sheetId="5" r:id="rId5"/>
    <sheet name="6.Plano Financeiro" sheetId="6" r:id="rId6"/>
    <sheet name="7.Indicadores e metas" sheetId="7" r:id="rId7"/>
    <sheet name="Listas" sheetId="8" state="hidden" r:id="rId8"/>
  </sheets>
  <definedNames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'2.Indentificação'!$A$1:$J$16</definedName>
    <definedName name="_xlnm.Print_Area" localSheetId="2">'3.Equipe'!$B$1:$K$20</definedName>
    <definedName name="_xlnm.Print_Area" localSheetId="4">'5.Infraestrutura'!$B$1:$E$26</definedName>
    <definedName name="_xlnm.Print_Area" localSheetId="5">'6.Plano Financeiro'!#REF!</definedName>
    <definedName name="_xlnm.Print_Area" localSheetId="6">'7.Indicadores e metas'!$A$1:$H$46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8" l="1"/>
  <c r="F4" i="8"/>
  <c r="F3" i="8"/>
  <c r="G17" i="6"/>
  <c r="F17" i="6"/>
  <c r="E17" i="6"/>
  <c r="D17" i="6"/>
  <c r="H16" i="6"/>
  <c r="H15" i="6"/>
  <c r="H14" i="6"/>
  <c r="H13" i="6"/>
  <c r="H12" i="6"/>
  <c r="H11" i="6"/>
  <c r="H10" i="6"/>
  <c r="H9" i="6"/>
  <c r="H8" i="6"/>
  <c r="D4" i="4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15" i="6" l="1"/>
  <c r="I16" i="6"/>
  <c r="H17" i="6"/>
  <c r="J8" i="6" s="1"/>
  <c r="I14" i="6"/>
  <c r="I9" i="6"/>
  <c r="I12" i="6"/>
  <c r="I8" i="6"/>
  <c r="I10" i="6"/>
  <c r="I11" i="6"/>
  <c r="I13" i="6"/>
  <c r="J14" i="6"/>
  <c r="J11" i="6" l="1"/>
  <c r="J1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Nome completo conforme consta no CPF
</t>
        </r>
      </text>
    </comment>
    <comment ref="D6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Digite apenas números
</t>
        </r>
      </text>
    </comment>
    <comment ref="E6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Selecione o nível máximo de formação entre as opções disponíveis.
</t>
        </r>
      </text>
    </comment>
    <comment ref="G6" authorId="0" shapeId="0" xr:uid="{00000000-0006-0000-0200-000004000000}">
      <text>
        <r>
          <rPr>
            <sz val="11"/>
            <color rgb="FF000000"/>
            <rFont val="Calibri"/>
            <family val="2"/>
            <charset val="1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  <charset val="1"/>
          </rPr>
          <t>HORAS / MÊS</t>
        </r>
        <r>
          <rPr>
            <b/>
            <sz val="9"/>
            <color rgb="FF000000"/>
            <rFont val="Calibri"/>
            <family val="2"/>
            <charset val="1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 xr:uid="{00000000-0006-0000-0200-000005000000}">
      <text>
        <r>
          <rPr>
            <sz val="11"/>
            <color rgb="FF000000"/>
            <rFont val="Calibri"/>
            <family val="2"/>
            <charset val="1"/>
          </rPr>
          <t xml:space="preserve">Selecione o principal papel do membro da equipe nas atividades da unidade EMBRAPII candidata ao credenciamento.
</t>
        </r>
      </text>
    </comment>
    <comment ref="J6" authorId="0" shapeId="0" xr:uid="{00000000-0006-0000-0200-000006000000}">
      <text>
        <r>
          <rPr>
            <sz val="11"/>
            <color rgb="FF000000"/>
            <rFont val="Calibri"/>
            <family val="2"/>
            <charset val="1"/>
          </rPr>
          <t xml:space="preserve">Selecione a participação prioritária em função do papel / atividade na unidade EMBRAPII.
</t>
        </r>
      </text>
    </comment>
    <comment ref="K6" authorId="0" shapeId="0" xr:uid="{00000000-0006-0000-0200-000007000000}">
      <text>
        <r>
          <rPr>
            <sz val="11"/>
            <color rgb="FF000000"/>
            <rFont val="Calibri"/>
            <family val="2"/>
            <charset val="1"/>
          </rPr>
          <t>PERMENENTES</t>
        </r>
        <r>
          <rPr>
            <b/>
            <sz val="9"/>
            <color rgb="FF000000"/>
            <rFont val="Calibri"/>
            <family val="2"/>
            <charset val="1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  <charset val="1"/>
          </rPr>
          <t>TEMPORÁRIOS</t>
        </r>
        <r>
          <rPr>
            <b/>
            <sz val="9"/>
            <color rgb="FF000000"/>
            <rFont val="Calibri"/>
            <family val="2"/>
            <charset val="1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6" authorId="0" shapeId="0" xr:uid="{00000000-0006-0000-0300-00000C000000}">
      <text>
        <r>
          <rPr>
            <sz val="11"/>
            <color rgb="FF000000"/>
            <rFont val="Calibri"/>
            <family val="2"/>
            <charset val="1"/>
          </rPr>
          <t xml:space="preserve">O Valor total de  deve ser idêntico a soma dos valores lançados na destinação dos recursos.
</t>
        </r>
      </text>
    </comment>
    <comment ref="R6" authorId="0" shapeId="0" xr:uid="{00000000-0006-0000-0300-000011000000}">
      <text>
        <r>
          <rPr>
            <b/>
            <sz val="9"/>
            <color rgb="FF000000"/>
            <rFont val="Calibri"/>
            <family val="2"/>
            <charset val="1"/>
          </rPr>
          <t>A soma dos valores lançados na destinação dos recursos deve ser idêntica ao valor total do projeto.</t>
        </r>
      </text>
    </comment>
    <comment ref="C7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Empresa  (max. 50 caracteres) que aporta os RECURSOS FINANCEIROS no projeto aqui indentificado. Vide caracterização da empresa na chamada.
</t>
        </r>
      </text>
    </comment>
    <comment ref="D7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  <charset val="1"/>
          </rPr>
          <t>O título e o objetivo do projeto devem permitir o entedimento do seu conteúdo de PD&amp;I desenvolvido para a empresa contratante</t>
        </r>
      </text>
    </comment>
    <comment ref="E7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Os objetivos e o título (máx. 200 carcteres) deve caracterizar o conteúdo de PD&amp;I do projeto
</t>
        </r>
      </text>
    </comment>
    <comment ref="F7" authorId="0" shapeId="0" xr:uid="{00000000-0006-0000-0300-000004000000}">
      <text>
        <r>
          <rPr>
            <sz val="11"/>
            <color rgb="FF000000"/>
            <rFont val="Calibri"/>
            <family val="2"/>
            <charset val="1"/>
          </rPr>
          <t xml:space="preserve">Trata-se do principal entregável (tecnológico) à empresa contratante que esteja diretamete vinculada à inovação desenvolvida no projeto. Selecione a melhor opção para caracterizar os resultados do projeto.
</t>
        </r>
      </text>
    </comment>
    <comment ref="G7" authorId="0" shapeId="0" xr:uid="{00000000-0006-0000-0300-000005000000}">
      <text>
        <r>
          <rPr>
            <sz val="11"/>
            <color rgb="FF000000"/>
            <rFont val="Calibri"/>
            <family val="2"/>
            <charset val="1"/>
          </rPr>
          <t xml:space="preserve">Carcterize (máx. 100 carcateres) a(s) principal(is) inovação(ões) desenvolvida(s) no projeto indicando também se é um material,  processo,  rota tecnológica,  produto, componente, equipamento, etc.
</t>
        </r>
      </text>
    </comment>
    <comment ref="H7" authorId="0" shapeId="0" xr:uid="{00000000-0006-0000-0300-000006000000}">
      <text>
        <r>
          <rPr>
            <sz val="11"/>
            <color rgb="FF000000"/>
            <rFont val="Calibri"/>
            <family val="2"/>
            <charset val="1"/>
          </rPr>
          <t xml:space="preserve">Indicar o coordenador técnico / responsável pelo projeto frente à empresa contratante.
</t>
        </r>
      </text>
    </comment>
    <comment ref="I7" authorId="0" shapeId="0" xr:uid="{00000000-0006-0000-0300-000007000000}">
      <text>
        <r>
          <rPr>
            <b/>
            <sz val="9"/>
            <color rgb="FF000000"/>
            <rFont val="Calibri"/>
            <family val="2"/>
            <charset val="1"/>
          </rPr>
          <t>Selecione a sublinha principal para a qual o projeto listado demonstra experiência em PD&amp;I</t>
        </r>
      </text>
    </comment>
    <comment ref="J7" authorId="0" shapeId="0" xr:uid="{00000000-0006-0000-0300-000008000000}">
      <text>
        <r>
          <rPr>
            <sz val="11"/>
            <color rgb="FF000000"/>
            <rFont val="Calibri"/>
            <family val="2"/>
            <charset val="1"/>
          </rPr>
          <t xml:space="preserve">Indique a data de contratação do projeto no formato dd/mm/aa e no período requerido para comprovação da experiência.
</t>
        </r>
      </text>
    </comment>
    <comment ref="K7" authorId="0" shapeId="0" xr:uid="{00000000-0006-0000-0300-000009000000}">
      <text>
        <r>
          <rPr>
            <sz val="11"/>
            <color rgb="FF000000"/>
            <rFont val="Calibri"/>
            <family val="2"/>
            <charset val="1"/>
          </rPr>
          <t xml:space="preserve">Indique a data de termino no formato dd/mm/aa. Para projetos não encerrados, indique a previsão de término.
</t>
        </r>
      </text>
    </comment>
    <comment ref="L7" authorId="0" shapeId="0" xr:uid="{00000000-0006-0000-0300-00000A000000}">
      <text>
        <r>
          <rPr>
            <sz val="11"/>
            <color rgb="FF000000"/>
            <rFont val="Calibri"/>
            <family val="2"/>
            <charset val="1"/>
          </rPr>
          <t xml:space="preserve">Selecione uma opção para indicar se há PI depositada, se haverá depósito ou se não haverá resultado passível de depósito. Caso positivo, indique na coluna de Observações a quantidade já realizada e os números quando disponíveis.
</t>
        </r>
      </text>
    </comment>
    <comment ref="M7" authorId="0" shapeId="0" xr:uid="{00000000-0006-0000-0300-00000B000000}">
      <text>
        <r>
          <rPr>
            <sz val="11"/>
            <color rgb="FF000000"/>
            <rFont val="Calibri"/>
            <family val="2"/>
            <charset val="1"/>
          </rPr>
          <t xml:space="preserve">Selecione uma entre as opções disponíveis para indicar eventual cofinanciamento do projeto. Se mais de um tipo selecione "Outros" e especifique-os nas observações.
</t>
        </r>
      </text>
    </comment>
    <comment ref="N7" authorId="0" shapeId="0" xr:uid="{00000000-0006-0000-0300-00000D000000}">
      <text>
        <r>
          <rPr>
            <sz val="11"/>
            <color rgb="FF000000"/>
            <rFont val="Calibri"/>
            <family val="2"/>
            <charset val="1"/>
          </rPr>
          <t xml:space="preserve">Indique o valor  TOTAL do projeto em Reais, conforme intrumento contratual firmado com a empresa. Converta para Reais na data de contratação caso envolva moeda estrangeira. O Valor total deve incluir o valor da empresa, da unidade e do cofinanciamento, quando houver.
</t>
        </r>
      </text>
    </comment>
    <comment ref="O7" authorId="0" shapeId="0" xr:uid="{00000000-0006-0000-0300-00000E000000}">
      <text>
        <r>
          <rPr>
            <sz val="11"/>
            <color rgb="FF000000"/>
            <rFont val="Calibri"/>
            <family val="2"/>
            <charset val="1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  <charset val="1"/>
          </rPr>
          <t xml:space="preserve">
</t>
        </r>
      </text>
    </comment>
    <comment ref="P7" authorId="0" shapeId="0" xr:uid="{00000000-0006-0000-0300-00000F000000}">
      <text>
        <r>
          <rPr>
            <sz val="11"/>
            <color rgb="FF000000"/>
            <rFont val="Calibri"/>
            <family val="2"/>
            <charset val="1"/>
          </rPr>
          <t xml:space="preserve">Indique o valor ofertado pela candidata como contrapartida no projeto, seja econômico ou financeiro.
</t>
        </r>
      </text>
    </comment>
    <comment ref="Q7" authorId="0" shapeId="0" xr:uid="{00000000-0006-0000-0300-000010000000}">
      <text>
        <r>
          <rPr>
            <sz val="11"/>
            <color rgb="FF000000"/>
            <rFont val="Calibri"/>
            <family val="2"/>
            <charset val="1"/>
          </rPr>
          <t xml:space="preserve">Quando existente, indique o do cofinanciamento usado no projeto.
</t>
        </r>
      </text>
    </comment>
    <comment ref="R7" authorId="0" shapeId="0" xr:uid="{00000000-0006-0000-0300-000012000000}">
      <text>
        <r>
          <rPr>
            <sz val="11"/>
            <color rgb="FF000000"/>
            <rFont val="Calibri"/>
            <family val="2"/>
            <charset val="1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
</t>
        </r>
      </text>
    </comment>
    <comment ref="S7" authorId="0" shapeId="0" xr:uid="{00000000-0006-0000-0300-000013000000}">
      <text>
        <r>
          <rPr>
            <sz val="11"/>
            <color rgb="FF000000"/>
            <rFont val="Calibri"/>
            <family val="2"/>
            <charset val="1"/>
          </rPr>
          <t xml:space="preserve">Valores destinados à CAPACITAÇÃO de RH diretamente vinculados à produção do resultado entregue à empresa. Capacitação de RH pode envover bolsas de capacitação, cursos, treinamentos, viagens a eventos técnico-científicos, etc.
</t>
        </r>
      </text>
    </comment>
    <comment ref="T7" authorId="0" shapeId="0" xr:uid="{00000000-0006-0000-0300-000014000000}">
      <text>
        <r>
          <rPr>
            <sz val="11"/>
            <color rgb="FF000000"/>
            <rFont val="Calibri"/>
            <family val="2"/>
            <charset val="1"/>
          </rPr>
          <t xml:space="preserve">Indique os recursos destinados à montagem de infraestrutura técnico-laboratorial diretamente vinculada à produção do resultado entregue à empresa. Recursos de infraestrutura podem envolver obras e instalações (utilidades)
</t>
        </r>
      </text>
    </comment>
    <comment ref="U7" authorId="0" shapeId="0" xr:uid="{00000000-0006-0000-0300-000015000000}">
      <text>
        <r>
          <rPr>
            <sz val="11"/>
            <color rgb="FF000000"/>
            <rFont val="Calibri"/>
            <family val="2"/>
            <charset val="1"/>
          </rPr>
          <t xml:space="preserve">Indique os recursos destinados à compra de máquinas ou equipamentos técnico-científicos diretamente vinculados à produção do resultado entregue à empresa.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  <charset val="1"/>
          </rPr>
          <t>ESSENCIAL = diferencial no país
ACESSÓRIA: necessário, porém não diferencial</t>
        </r>
      </text>
    </comment>
    <comment ref="E6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Selecione indicando se o item listado está totalmente disponível para a atividade EMBRAPII (INTEGRAL) ou se será compartilhado com outros grupos da Instituição (PARCIAL).
</t>
        </r>
      </text>
    </comment>
  </commentList>
</comments>
</file>

<file path=xl/sharedStrings.xml><?xml version="1.0" encoding="utf-8"?>
<sst xmlns="http://schemas.openxmlformats.org/spreadsheetml/2006/main" count="294" uniqueCount="170">
  <si>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</si>
  <si>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</si>
  <si>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t>O sucesso no pleito ao credenciamento EMBRAPII depende da perfeita adequação destas informações às regras desta chamada.</t>
  </si>
  <si>
    <r>
      <rPr>
        <i/>
        <sz val="12"/>
        <color rgb="FFFF0000"/>
        <rFont val="Arial"/>
        <family val="2"/>
        <charset val="1"/>
      </rPr>
      <t xml:space="preserve">Em caso de dúvidas consulte demais informações disponíveis em </t>
    </r>
    <r>
      <rPr>
        <i/>
        <u/>
        <sz val="12"/>
        <color rgb="FFFF0000"/>
        <rFont val="Arial"/>
        <family val="2"/>
        <charset val="1"/>
      </rPr>
      <t>https://embrapii.org.br/chamadas-publicas/</t>
    </r>
  </si>
  <si>
    <t>Chamada EMBRAPII 02/2021</t>
  </si>
  <si>
    <t>Identificação da Instituição Proponente e da Unidade Candidata</t>
  </si>
  <si>
    <t>Instituição proponente:</t>
  </si>
  <si>
    <t xml:space="preserve">Unidade candidata: </t>
  </si>
  <si>
    <t>Responsável pela unidade candidato:</t>
  </si>
  <si>
    <t>Coordenador / responsável pela proposta:</t>
  </si>
  <si>
    <t>Código da proposta:</t>
  </si>
  <si>
    <t>Identificação da equipe proponente</t>
  </si>
  <si>
    <t>Preencher com dados da equipe que estará efetivamente envolvida com as atividades EMBRAPII</t>
  </si>
  <si>
    <t>Cadastre cada linha da esquerda para a direita. Não deixe linhas em branco entre nomes cadastrados.</t>
  </si>
  <si>
    <t>#</t>
  </si>
  <si>
    <t>Nome</t>
  </si>
  <si>
    <t>CPF</t>
  </si>
  <si>
    <t>Titulação</t>
  </si>
  <si>
    <t>Área de formação</t>
  </si>
  <si>
    <t>Disponilidade para atividades EMBRAPII (horas/mês)</t>
  </si>
  <si>
    <t>Papel/Atividade na Unidade EMBRAPII</t>
  </si>
  <si>
    <t>Grupo</t>
  </si>
  <si>
    <t>Participação prioritária</t>
  </si>
  <si>
    <t>Tipo de vínculo com Instituição proponente</t>
  </si>
  <si>
    <t>Link para CV Lattes</t>
  </si>
  <si>
    <t>Observações</t>
  </si>
  <si>
    <t xml:space="preserve">Http://www. </t>
  </si>
  <si>
    <t>Experiência em P,D&amp;I na área de credenciamento</t>
  </si>
  <si>
    <t>- Listar projetos de P,D&amp;I desenvolvidos pela equipe responsável pelo credenciamento, na área de competência proposta</t>
  </si>
  <si>
    <t>Caracterização do projeto e coordenação</t>
  </si>
  <si>
    <t>Financiamento global do projeto</t>
  </si>
  <si>
    <t>Principal Destinação dos Recursos do Projeto</t>
  </si>
  <si>
    <t>Nome da (s) empresa(s) parceira(s)
(máx. 50 caracteres)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</si>
  <si>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</si>
  <si>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</si>
  <si>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</si>
  <si>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Caracterize a inovação desenvolvida (max. 100 caracteres)</t>
  </si>
  <si>
    <t>Nome do coordenador/ 
responsável técnico</t>
  </si>
  <si>
    <t>Subsidia experiência na sublinha: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</si>
  <si>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</si>
  <si>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</si>
  <si>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</si>
  <si>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</si>
  <si>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</si>
  <si>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</si>
  <si>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Contrapartida UNIDADE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</si>
  <si>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</si>
  <si>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</si>
  <si>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</si>
  <si>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</si>
  <si>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</si>
  <si>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 xml:space="preserve">Sim </t>
  </si>
  <si>
    <t>Não</t>
  </si>
  <si>
    <t xml:space="preserve">                                                   Infraestrutura disponível para as atividades de P,D&amp;I na área</t>
  </si>
  <si>
    <r>
      <rPr>
        <sz val="11"/>
        <color rgb="FF000000"/>
        <rFont val="Arial"/>
        <family val="2"/>
        <charset val="1"/>
      </rPr>
      <t xml:space="preserve">                                                                Relacion</t>
    </r>
    <r>
      <rPr>
        <sz val="11"/>
        <rFont val="Arial"/>
        <family val="2"/>
        <charset val="1"/>
      </rPr>
      <t xml:space="preserve">e apenas a infraestrutura </t>
    </r>
    <r>
      <rPr>
        <sz val="11"/>
        <color rgb="FFFF0000"/>
        <rFont val="Arial"/>
        <family val="2"/>
        <charset val="1"/>
      </rPr>
      <t>mais importante para a área de competência a ser credenciada</t>
    </r>
  </si>
  <si>
    <t>Nome / descrição do equipamento ou software</t>
  </si>
  <si>
    <t>Relevância do item para a área</t>
  </si>
  <si>
    <t>Disponibilidade para a Unidade</t>
  </si>
  <si>
    <t xml:space="preserve">              Projeção das necessidades de financiamento</t>
  </si>
  <si>
    <t xml:space="preserve">                Indique a previsão contratação de recursos por fonte (EMBRAPII, Empresas e Unidade Candidata)</t>
  </si>
  <si>
    <t>Não altere a formatação das células</t>
  </si>
  <si>
    <t>Fonte</t>
  </si>
  <si>
    <t>Modalidade de projeto</t>
  </si>
  <si>
    <r>
      <rPr>
        <b/>
        <sz val="11"/>
        <color rgb="FF000000"/>
        <rFont val="Arial"/>
        <family val="2"/>
        <charset val="1"/>
      </rPr>
      <t xml:space="preserve">2025
</t>
    </r>
    <r>
      <rPr>
        <b/>
        <sz val="8"/>
        <color rgb="FF000000"/>
        <rFont val="Arial"/>
        <family val="2"/>
        <charset val="1"/>
      </rPr>
      <t xml:space="preserve"> (até a conclusão dos 36 meses)</t>
    </r>
  </si>
  <si>
    <t>Total</t>
  </si>
  <si>
    <t>Proporção por modalidade</t>
  </si>
  <si>
    <t>Proporção por fonte</t>
  </si>
  <si>
    <t>Recursos EMBRAPII</t>
  </si>
  <si>
    <t>Tipo I</t>
  </si>
  <si>
    <t>Tipo II</t>
  </si>
  <si>
    <t>Tipo III</t>
  </si>
  <si>
    <t>Contrapartida candidato</t>
  </si>
  <si>
    <t>Recursos Financeiro Empresas</t>
  </si>
  <si>
    <t xml:space="preserve">Nota: </t>
  </si>
  <si>
    <t>Ver Instruções de preenchimento</t>
  </si>
  <si>
    <t>A parcela de recursos correspondente à contribuição do Programa Prioritário EMBRAPII PPI IoT/Manufatura 4.0 nas metas financeiras será no máximo de 1/3 do valor do portfólio relacionado a projetos do Tipo I (Projeto Tradicional, conforme definido na Orientação Operacional do PPI IoT/Manufatura 4.0) e no máximo de 1/2 do portfólio relacionado a projetos do Tipo II (Projeto Colaborativo, conforme Orientação Operacional do PPI IoT/Manufatura 4.0) e projetos do Tipo III, projetos desenvolvidos com PME e startups.</t>
  </si>
  <si>
    <t xml:space="preserve">    Metas a serem contratadas com EMBRAPII no plano de ação</t>
  </si>
  <si>
    <t xml:space="preserve">     Indique as metas para cada um dos indicadores e para cada ano de credenciamento</t>
  </si>
  <si>
    <t>nº</t>
  </si>
  <si>
    <t>Indicadores</t>
  </si>
  <si>
    <t>Título</t>
  </si>
  <si>
    <t>Unidade</t>
  </si>
  <si>
    <t>Descrição</t>
  </si>
  <si>
    <t>ANO</t>
  </si>
  <si>
    <t>META</t>
  </si>
  <si>
    <t>Prospecção de empresas</t>
  </si>
  <si>
    <t>Número absoluto</t>
  </si>
  <si>
    <t>Número de empresas prospectadas como parceiras para os projetos EMBRAPII, no ano de referência.</t>
  </si>
  <si>
    <r>
      <rPr>
        <sz val="11"/>
        <color rgb="FF000000"/>
        <rFont val="Calibri"/>
        <family val="2"/>
        <charset val="1"/>
      </rPr>
      <t>2025 *
(até o 36° mês)</t>
    </r>
    <r>
      <rPr>
        <sz val="14.3"/>
        <color rgb="FF000000"/>
        <rFont val="Calibri"/>
        <family val="2"/>
        <charset val="1"/>
      </rPr>
      <t xml:space="preserve"> </t>
    </r>
  </si>
  <si>
    <t>Número de propostas técnicas</t>
  </si>
  <si>
    <t>Número de propostas técnicas elaboradas pela unidade EMBRAPII, no ano de referência.</t>
  </si>
  <si>
    <t>Contratação de projetos</t>
  </si>
  <si>
    <t>Número de projetos contratados por empresas, no ano de referência.</t>
  </si>
  <si>
    <t>Contratação de empresas</t>
  </si>
  <si>
    <t>Número de empresas distintas contratantes de projetos EMBRAPII, no ano de referência.</t>
  </si>
  <si>
    <t>Eventos com empresas</t>
  </si>
  <si>
    <t xml:space="preserve"> Refere-se ao número de eventos promovidos pela Unidades EMBRAPII para divulgação do modelo para empresas, no ano de referência.</t>
  </si>
  <si>
    <t>Pedidos de propriedade intelectual</t>
  </si>
  <si>
    <t>Número de pedidos de propriedade intelectual (PI) depositados no INPI, no ano de referência</t>
  </si>
  <si>
    <t>7 **</t>
  </si>
  <si>
    <t>Satisfação das empresas***</t>
  </si>
  <si>
    <t xml:space="preserve">A satisfação das empresas (S_e) é avaliada na conclusão de cada projeto,  a partir da avaliação de nove características do projeto pela empresa, ponderadas, usando uma escala de 4 postos. 
 - Prazo de realização do projeto.
 - Custo do projeto comparado a valores de mercado.
 - Entregas do projeto frente ao escopo contratado.
 - Competência técnica da equipe executora.
 - Eficiência dos processos de gestão da unidade.
 - Qualidade das entregas do projeto.
 - Expectativa de geração de inovação a partir dos resultados técnicos.
 - Relevância dos resultados para a empresa.
 - Aumento da competência técnica na empresa.
Escala de avaliação
 4: Acima do esperado
 3: Conforme esperado
 2: Abaixo do esperado
 1: Muito abaixo do esperado
</t>
  </si>
  <si>
    <t>8 **</t>
  </si>
  <si>
    <t>Participação financeira das empresas no portfólio</t>
  </si>
  <si>
    <t>Percentual</t>
  </si>
  <si>
    <t>Relação entre o volume de recursos financeiros aportados pelas empresas nos projetos EMBRAPII e o valor total dos mesmos projetos, estes últimos considerando recursos financeiros e não financeiros, até o ano de referência</t>
  </si>
  <si>
    <t xml:space="preserve"> 9**</t>
  </si>
  <si>
    <t>Taxa de sucesso de propostas técnicas</t>
  </si>
  <si>
    <t>Relação entre o número de projetos contratados e o número total de propostas técnicas elaboradas pela Unidade, até o ano de referência</t>
  </si>
  <si>
    <r>
      <rPr>
        <sz val="10"/>
        <color rgb="FF000000"/>
        <rFont val="Calibri"/>
        <family val="2"/>
        <charset val="1"/>
      </rPr>
      <t>*   – Metas a serem cumpridas até o encerramento do 3</t>
    </r>
    <r>
      <rPr>
        <vertAlign val="superscript"/>
        <sz val="10"/>
        <color rgb="FF000000"/>
        <rFont val="Calibri (Corpo)"/>
        <charset val="1"/>
      </rPr>
      <t>o</t>
    </r>
    <r>
      <rPr>
        <sz val="10"/>
        <color rgb="FF000000"/>
        <rFont val="Calibri"/>
        <family val="2"/>
        <charset val="1"/>
      </rPr>
      <t xml:space="preserve"> ano (36</t>
    </r>
    <r>
      <rPr>
        <vertAlign val="superscript"/>
        <sz val="10"/>
        <color rgb="FF000000"/>
        <rFont val="Calibri (Corpo)"/>
        <charset val="1"/>
      </rPr>
      <t>o</t>
    </r>
    <r>
      <rPr>
        <sz val="10"/>
        <color rgb="FF000000"/>
        <rFont val="Calibri"/>
        <family val="2"/>
        <charset val="1"/>
      </rPr>
      <t xml:space="preserve"> mês) de credenciamento.
** – Indicador com apuração cumulativa ao longo de todo o período de credenciamento.
*** – Indicador com apuração a partir da conclusão do primeiro projeto.</t>
    </r>
  </si>
  <si>
    <t>Titulacao</t>
  </si>
  <si>
    <t>Vinculo</t>
  </si>
  <si>
    <t>Papel</t>
  </si>
  <si>
    <t>Equipe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</si>
  <si>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</si>
  <si>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</si>
  <si>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</si>
  <si>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</si>
  <si>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</si>
  <si>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</si>
  <si>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</si>
  <si>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</si>
  <si>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Doutor(a)</t>
  </si>
  <si>
    <t>Permanente</t>
  </si>
  <si>
    <t>Apoio administrativo</t>
  </si>
  <si>
    <t>Sublinha 1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</si>
  <si>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</si>
  <si>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</si>
  <si>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</si>
  <si>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</si>
  <si>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</si>
  <si>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</si>
  <si>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</si>
  <si>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</si>
  <si>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Mestre</t>
  </si>
  <si>
    <t>Temporário</t>
  </si>
  <si>
    <t>Assessoria Imprensa</t>
  </si>
  <si>
    <t>Sublinha 2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</si>
  <si>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</si>
  <si>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</si>
  <si>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</si>
  <si>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</si>
  <si>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</si>
  <si>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</si>
  <si>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</si>
  <si>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Graduado(a)</t>
  </si>
  <si>
    <t>Assessoria  Jurídica</t>
  </si>
  <si>
    <t>Sublinha 3</t>
  </si>
  <si>
    <t>Não haverá PI</t>
  </si>
  <si>
    <t>Crédito</t>
  </si>
  <si>
    <t>Projeto somente de investimentos, não houve PD&amp;I</t>
  </si>
  <si>
    <t>Produto e processo</t>
  </si>
  <si>
    <t>Técnico(a)</t>
  </si>
  <si>
    <t>Coord. Plan. Negocios</t>
  </si>
  <si>
    <t>Subvenção econômica</t>
  </si>
  <si>
    <t>Desenquadrado após revisão da área na visita</t>
  </si>
  <si>
    <t>Nível Médio</t>
  </si>
  <si>
    <t>Coord. Unidade</t>
  </si>
  <si>
    <t>Obrigatoriedade ANEEL</t>
  </si>
  <si>
    <t>Coordenador saiu da equipe após revisão da área</t>
  </si>
  <si>
    <t>Equipe Pesquisa</t>
  </si>
  <si>
    <t>Obrigatoriedade ANP</t>
  </si>
  <si>
    <t>Outro (explicite ao lado)</t>
  </si>
  <si>
    <t>Gestão de Processos</t>
  </si>
  <si>
    <t>Lei de informática</t>
  </si>
  <si>
    <t>Gestão de Projetos</t>
  </si>
  <si>
    <t>Outro: especifique nas observações</t>
  </si>
  <si>
    <t>Gestão Financ. Admin.</t>
  </si>
  <si>
    <t>Prospecção Projetos</t>
  </si>
  <si>
    <t>Não exclua ou modifique esta pasta, pois o preeenchimento da planilha depende da validação nela contidos. Sua alteração ou exclusão pode comprometer a análise dos dados submetidos ao processo de credenciamento.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</si>
</sst>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\-00"/>
    <numFmt numFmtId="165" formatCode="d/m/yyyy"/>
    <numFmt numFmtId="166" formatCode="_-&quot;R$ &quot;* #,##0.00_-;&quot;-R$ &quot;* #,##0.00_-;_-&quot;R$ &quot;* \-??_-;_-@_-"/>
    <numFmt numFmtId="167" formatCode="_(&quot;R$&quot;* #,##0.00_);_(&quot;R$&quot;* \(#,##0.00\);_(&quot;R$&quot;* \-??_);_(@_)"/>
  </numFmts>
  <fonts count="45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i/>
      <sz val="12"/>
      <color rgb="FFFF0000"/>
      <name val="Arial"/>
      <family val="2"/>
      <charset val="1"/>
    </font>
    <font>
      <sz val="11"/>
      <name val="Arial"/>
      <family val="2"/>
      <charset val="1"/>
    </font>
    <font>
      <i/>
      <u/>
      <sz val="12"/>
      <color rgb="FFFF0000"/>
      <name val="Arial"/>
      <family val="2"/>
      <charset val="1"/>
    </font>
    <font>
      <sz val="11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i/>
      <sz val="14"/>
      <color rgb="FF000000"/>
      <name val="Arial"/>
      <family val="2"/>
      <charset val="1"/>
    </font>
    <font>
      <b/>
      <i/>
      <sz val="11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9"/>
      <color rgb="FF000000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b/>
      <i/>
      <sz val="14"/>
      <color rgb="FFD9D9D9"/>
      <name val="Calibri"/>
      <family val="2"/>
      <charset val="1"/>
    </font>
    <font>
      <b/>
      <i/>
      <sz val="11"/>
      <color rgb="FFFFFFFF"/>
      <name val="Calibri"/>
      <family val="2"/>
      <charset val="1"/>
    </font>
    <font>
      <b/>
      <i/>
      <sz val="11"/>
      <name val="Calibri"/>
      <family val="2"/>
      <charset val="1"/>
    </font>
    <font>
      <b/>
      <sz val="12"/>
      <color rgb="FFFF0000"/>
      <name val="Cambria"/>
      <family val="1"/>
      <charset val="1"/>
    </font>
    <font>
      <b/>
      <i/>
      <sz val="14"/>
      <color rgb="FFD9D9D9"/>
      <name val="Arial"/>
      <family val="2"/>
      <charset val="1"/>
    </font>
    <font>
      <b/>
      <i/>
      <sz val="11"/>
      <color rgb="FFFFFFFF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Arial Narrow"/>
      <family val="2"/>
      <charset val="1"/>
    </font>
    <font>
      <sz val="11"/>
      <color rgb="FFFFFFFF"/>
      <name val="Calibri"/>
      <family val="2"/>
      <charset val="1"/>
    </font>
    <font>
      <sz val="11"/>
      <color rgb="FFFF0000"/>
      <name val="Arial"/>
      <family val="2"/>
      <charset val="1"/>
    </font>
    <font>
      <sz val="12"/>
      <color rgb="FF000000"/>
      <name val="Arial"/>
      <family val="2"/>
      <charset val="1"/>
    </font>
    <font>
      <b/>
      <i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8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color rgb="FF000000"/>
      <name val="Arial Narrow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Arial Narrow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 Narrow"/>
      <family val="2"/>
      <charset val="1"/>
    </font>
    <font>
      <sz val="14.3"/>
      <color rgb="FF000000"/>
      <name val="Calibri"/>
      <family val="2"/>
      <charset val="1"/>
    </font>
    <font>
      <sz val="10"/>
      <color rgb="FF000000"/>
      <name val="Cambria"/>
      <family val="1"/>
      <charset val="1"/>
    </font>
    <font>
      <vertAlign val="superscript"/>
      <sz val="10"/>
      <color rgb="FF000000"/>
      <name val="Calibri (Corpo)"/>
      <charset val="1"/>
    </font>
    <font>
      <b/>
      <sz val="12"/>
      <color rgb="FF1F497D"/>
      <name val="Calibri"/>
      <family val="2"/>
      <charset val="1"/>
    </font>
    <font>
      <sz val="16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558ED5"/>
        <bgColor rgb="FF808080"/>
      </patternFill>
    </fill>
    <fill>
      <patternFill patternType="solid">
        <fgColor rgb="FFDBE5F1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DBE5F1"/>
      </patternFill>
    </fill>
    <fill>
      <patternFill patternType="solid">
        <fgColor rgb="FF8EB4E3"/>
        <bgColor rgb="FF9999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6" fontId="44" fillId="0" borderId="0" applyBorder="0" applyProtection="0"/>
    <xf numFmtId="9" fontId="44" fillId="0" borderId="0" applyBorder="0" applyProtection="0"/>
  </cellStyleXfs>
  <cellXfs count="119">
    <xf numFmtId="0" fontId="0" fillId="0" borderId="0" xfId="0"/>
    <xf numFmtId="0" fontId="37" fillId="0" borderId="11" xfId="0" applyFont="1" applyBorder="1" applyAlignment="1">
      <alignment horizontal="center" vertical="center" wrapText="1"/>
    </xf>
    <xf numFmtId="0" fontId="36" fillId="6" borderId="12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4" fillId="6" borderId="10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center" vertical="center"/>
    </xf>
    <xf numFmtId="0" fontId="28" fillId="3" borderId="5" xfId="0" applyFont="1" applyFill="1" applyBorder="1" applyAlignment="1" applyProtection="1">
      <alignment horizontal="center" vertical="center" wrapText="1"/>
    </xf>
    <xf numFmtId="10" fontId="1" fillId="3" borderId="6" xfId="2" applyNumberFormat="1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10" fontId="1" fillId="4" borderId="6" xfId="2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/>
    <xf numFmtId="0" fontId="6" fillId="0" borderId="0" xfId="0" applyFont="1"/>
    <xf numFmtId="0" fontId="7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8" fillId="0" borderId="0" xfId="0" applyFont="1" applyProtection="1"/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/>
    </xf>
    <xf numFmtId="0" fontId="10" fillId="0" borderId="0" xfId="0" applyFont="1" applyProtection="1"/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15" fillId="0" borderId="0" xfId="0" applyFont="1" applyProtection="1"/>
    <xf numFmtId="0" fontId="15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165" fontId="17" fillId="0" borderId="0" xfId="0" applyNumberFormat="1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 wrapText="1"/>
    </xf>
    <xf numFmtId="0" fontId="20" fillId="0" borderId="2" xfId="0" applyFont="1" applyBorder="1" applyAlignment="1" applyProtection="1">
      <alignment horizontal="left" vertical="top"/>
    </xf>
    <xf numFmtId="0" fontId="22" fillId="2" borderId="1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vertical="center"/>
      <protection locked="0"/>
    </xf>
    <xf numFmtId="49" fontId="23" fillId="0" borderId="1" xfId="0" applyNumberFormat="1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/>
      <protection locked="0"/>
    </xf>
    <xf numFmtId="49" fontId="23" fillId="0" borderId="1" xfId="0" applyNumberFormat="1" applyFont="1" applyBorder="1" applyAlignment="1" applyProtection="1">
      <alignment horizontal="left" vertical="center" wrapText="1"/>
      <protection locked="0"/>
    </xf>
    <xf numFmtId="165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6" fontId="23" fillId="0" borderId="4" xfId="1" applyFont="1" applyBorder="1" applyAlignment="1" applyProtection="1">
      <alignment horizontal="center" vertical="center" wrapText="1"/>
      <protection locked="0"/>
    </xf>
    <xf numFmtId="166" fontId="23" fillId="0" borderId="1" xfId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24" fillId="0" borderId="0" xfId="0" applyFont="1" applyProtection="1"/>
    <xf numFmtId="0" fontId="1" fillId="0" borderId="4" xfId="0" applyFont="1" applyBorder="1" applyAlignment="1" applyProtection="1">
      <alignment horizontal="center"/>
    </xf>
    <xf numFmtId="49" fontId="26" fillId="0" borderId="1" xfId="0" applyNumberFormat="1" applyFont="1" applyBorder="1" applyAlignment="1" applyProtection="1">
      <alignment wrapText="1"/>
      <protection locked="0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Protection="1"/>
    <xf numFmtId="0" fontId="25" fillId="0" borderId="0" xfId="0" applyFont="1" applyProtection="1"/>
    <xf numFmtId="0" fontId="28" fillId="0" borderId="5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horizontal="center" vertical="center" wrapText="1"/>
    </xf>
    <xf numFmtId="0" fontId="28" fillId="3" borderId="6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30" fillId="0" borderId="8" xfId="0" applyFont="1" applyBorder="1" applyAlignment="1" applyProtection="1">
      <alignment horizontal="center" vertical="center" wrapText="1"/>
    </xf>
    <xf numFmtId="167" fontId="10" fillId="0" borderId="8" xfId="0" applyNumberFormat="1" applyFont="1" applyBorder="1" applyAlignment="1" applyProtection="1">
      <alignment horizontal="center" vertical="center" wrapText="1"/>
      <protection locked="0"/>
    </xf>
    <xf numFmtId="167" fontId="1" fillId="4" borderId="9" xfId="0" applyNumberFormat="1" applyFont="1" applyFill="1" applyBorder="1" applyAlignment="1" applyProtection="1">
      <alignment horizontal="center" vertical="center" wrapText="1"/>
    </xf>
    <xf numFmtId="10" fontId="1" fillId="4" borderId="5" xfId="0" applyNumberFormat="1" applyFont="1" applyFill="1" applyBorder="1" applyAlignment="1" applyProtection="1">
      <alignment horizontal="center" vertical="center" wrapText="1"/>
    </xf>
    <xf numFmtId="0" fontId="30" fillId="5" borderId="8" xfId="0" applyFont="1" applyFill="1" applyBorder="1" applyAlignment="1" applyProtection="1">
      <alignment horizontal="center" vertical="center" wrapText="1"/>
    </xf>
    <xf numFmtId="167" fontId="1" fillId="3" borderId="9" xfId="0" applyNumberFormat="1" applyFont="1" applyFill="1" applyBorder="1" applyAlignment="1" applyProtection="1">
      <alignment horizontal="center" vertical="center" wrapText="1"/>
    </xf>
    <xf numFmtId="10" fontId="1" fillId="3" borderId="5" xfId="0" applyNumberFormat="1" applyFont="1" applyFill="1" applyBorder="1" applyAlignment="1" applyProtection="1">
      <alignment horizontal="center" vertical="center" wrapText="1"/>
    </xf>
    <xf numFmtId="167" fontId="1" fillId="3" borderId="8" xfId="0" applyNumberFormat="1" applyFont="1" applyFill="1" applyBorder="1" applyAlignment="1" applyProtection="1">
      <alignment horizontal="center" vertical="center" wrapText="1"/>
    </xf>
    <xf numFmtId="9" fontId="1" fillId="3" borderId="8" xfId="2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top"/>
    </xf>
    <xf numFmtId="0" fontId="0" fillId="0" borderId="0" xfId="0" applyAlignment="1">
      <alignment horizontal="center"/>
    </xf>
    <xf numFmtId="0" fontId="15" fillId="0" borderId="0" xfId="0" applyFont="1"/>
    <xf numFmtId="0" fontId="33" fillId="0" borderId="0" xfId="0" applyFont="1" applyAlignment="1">
      <alignment horizontal="center"/>
    </xf>
    <xf numFmtId="0" fontId="36" fillId="6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38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0" fillId="0" borderId="0" xfId="0" applyBorder="1"/>
    <xf numFmtId="0" fontId="3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Font="1" applyBorder="1"/>
    <xf numFmtId="1" fontId="38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38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2" fillId="0" borderId="1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/>
    <xf numFmtId="0" fontId="0" fillId="0" borderId="15" xfId="0" applyFont="1" applyBorder="1"/>
    <xf numFmtId="0" fontId="0" fillId="0" borderId="3" xfId="0" applyFont="1" applyBorder="1"/>
    <xf numFmtId="0" fontId="43" fillId="0" borderId="0" xfId="0" applyFont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" fontId="38" fillId="0" borderId="5" xfId="0" applyNumberFormat="1" applyFont="1" applyBorder="1" applyAlignment="1" applyProtection="1">
      <alignment horizontal="center" vertical="center" wrapText="1"/>
      <protection locked="0"/>
    </xf>
    <xf numFmtId="0" fontId="37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5F1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477360</xdr:colOff>
      <xdr:row>0</xdr:row>
      <xdr:rowOff>20160</xdr:rowOff>
    </xdr:from>
    <xdr:to>
      <xdr:col>1</xdr:col>
      <xdr:colOff>1492920</xdr:colOff>
      <xdr:row>2</xdr:row>
      <xdr:rowOff>73080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7360" y="20160"/>
          <a:ext cx="1640160" cy="891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101520</xdr:colOff>
      <xdr:row>0</xdr:row>
      <xdr:rowOff>93240</xdr:rowOff>
    </xdr:from>
    <xdr:to>
      <xdr:col>3</xdr:col>
      <xdr:colOff>141840</xdr:colOff>
      <xdr:row>5</xdr:row>
      <xdr:rowOff>2160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2840" y="93240"/>
          <a:ext cx="1571760" cy="87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8280</xdr:colOff>
      <xdr:row>0</xdr:row>
      <xdr:rowOff>50760</xdr:rowOff>
    </xdr:from>
    <xdr:to>
      <xdr:col>2</xdr:col>
      <xdr:colOff>1926000</xdr:colOff>
      <xdr:row>4</xdr:row>
      <xdr:rowOff>180720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92920" y="50760"/>
          <a:ext cx="1917720" cy="910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128880</xdr:colOff>
      <xdr:row>0</xdr:row>
      <xdr:rowOff>111960</xdr:rowOff>
    </xdr:from>
    <xdr:to>
      <xdr:col>2</xdr:col>
      <xdr:colOff>1172160</xdr:colOff>
      <xdr:row>4</xdr:row>
      <xdr:rowOff>165600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0840" y="111960"/>
          <a:ext cx="1919520" cy="910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30240</xdr:colOff>
      <xdr:row>0</xdr:row>
      <xdr:rowOff>37440</xdr:rowOff>
    </xdr:from>
    <xdr:to>
      <xdr:col>2</xdr:col>
      <xdr:colOff>2132280</xdr:colOff>
      <xdr:row>5</xdr:row>
      <xdr:rowOff>46440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4200" y="37440"/>
          <a:ext cx="2102040" cy="1028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110160</xdr:colOff>
      <xdr:row>0</xdr:row>
      <xdr:rowOff>42480</xdr:rowOff>
    </xdr:from>
    <xdr:to>
      <xdr:col>2</xdr:col>
      <xdr:colOff>208080</xdr:colOff>
      <xdr:row>5</xdr:row>
      <xdr:rowOff>158760</xdr:rowOff>
    </xdr:to>
    <xdr:pic>
      <xdr:nvPicPr>
        <xdr:cNvPr id="5" name="Imagem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1400" y="42480"/>
          <a:ext cx="1992600" cy="1078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133920</xdr:colOff>
      <xdr:row>4</xdr:row>
      <xdr:rowOff>188280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0640" y="0"/>
          <a:ext cx="1978560" cy="1045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showGridLines="0" zoomScale="200" zoomScaleNormal="200" workbookViewId="0">
      <selection activeCell="B4" sqref="B4"/>
    </sheetView>
  </sheetViews>
  <sheetFormatPr defaultColWidth="8.85546875" defaultRowHeight="15"/>
  <cols>
    <col min="2" max="2" width="96.140625" customWidth="1"/>
  </cols>
  <sheetData>
    <row r="1" spans="1:2">
      <c r="A1" s="15"/>
      <c r="B1" s="16"/>
    </row>
    <row r="2" spans="1:2" ht="51">
      <c r="A2" s="15"/>
      <c r="B2" s="17" t="s">
        <v>0</v>
      </c>
    </row>
    <row r="3" spans="1:2">
      <c r="A3" s="15"/>
      <c r="B3" s="16"/>
    </row>
    <row r="4" spans="1:2" ht="45.75">
      <c r="A4" s="15"/>
      <c r="B4" s="18" t="s">
        <v>1</v>
      </c>
    </row>
    <row r="5" spans="1:2">
      <c r="A5" s="15"/>
      <c r="B5" s="19"/>
    </row>
    <row r="6" spans="1:2" ht="30.75">
      <c r="A6" s="15"/>
      <c r="B6" s="18" t="s">
        <v>2</v>
      </c>
    </row>
    <row r="7" spans="1:2">
      <c r="A7" s="15"/>
      <c r="B7" s="19"/>
    </row>
    <row r="8" spans="1:2" ht="30.75">
      <c r="A8" s="15"/>
      <c r="B8" s="18" t="s">
        <v>3</v>
      </c>
    </row>
    <row r="9" spans="1:2">
      <c r="A9" s="15"/>
      <c r="B9" s="19"/>
    </row>
    <row r="10" spans="1:2">
      <c r="B10" s="20"/>
    </row>
    <row r="11" spans="1:2">
      <c r="B11" s="20"/>
    </row>
    <row r="12" spans="1:2">
      <c r="B12" s="20"/>
    </row>
    <row r="13" spans="1:2">
      <c r="B13" s="20"/>
    </row>
    <row r="14" spans="1:2">
      <c r="B14" s="20"/>
    </row>
    <row r="15" spans="1:2">
      <c r="B15" s="20"/>
    </row>
    <row r="16" spans="1:2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1"/>
    </row>
    <row r="30" spans="2:2">
      <c r="B30" s="21"/>
    </row>
    <row r="31" spans="2:2">
      <c r="B31" s="21"/>
    </row>
    <row r="32" spans="2:2">
      <c r="B32" s="21"/>
    </row>
    <row r="33" spans="2:2">
      <c r="B33" s="21"/>
    </row>
    <row r="34" spans="2:2">
      <c r="B34" s="21"/>
    </row>
    <row r="35" spans="2:2">
      <c r="B35" s="21"/>
    </row>
    <row r="36" spans="2:2">
      <c r="B36" s="21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rintOptions horizontalCentered="1"/>
  <pageMargins left="0.50972222222222197" right="0.50972222222222197" top="0.79027777777777797" bottom="0.78958333333333297" header="0.511811023622047" footer="0.30972222222222201"/>
  <pageSetup paperSize="9" orientation="portrait" horizontalDpi="300" verticalDpi="300"/>
  <headerFooter>
    <oddFooter>&amp;CPage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MJ14"/>
  <sheetViews>
    <sheetView showGridLines="0" tabSelected="1" zoomScaleNormal="100" workbookViewId="0">
      <selection activeCell="E6" sqref="E6:I6"/>
    </sheetView>
  </sheetViews>
  <sheetFormatPr defaultColWidth="10.85546875" defaultRowHeight="15"/>
  <cols>
    <col min="1" max="1" width="3" style="15" customWidth="1"/>
    <col min="2" max="9" width="10.85546875" style="15"/>
    <col min="10" max="10" width="4.5703125" style="15" customWidth="1"/>
    <col min="11" max="1024" width="10.85546875" style="15"/>
  </cols>
  <sheetData>
    <row r="3" spans="4:9" ht="15.75">
      <c r="E3" s="22" t="s">
        <v>4</v>
      </c>
    </row>
    <row r="4" spans="4:9">
      <c r="E4" s="15" t="s">
        <v>5</v>
      </c>
    </row>
    <row r="6" spans="4:9" ht="27.95" customHeight="1">
      <c r="D6" s="23" t="s">
        <v>6</v>
      </c>
      <c r="E6" s="14"/>
      <c r="F6" s="14"/>
      <c r="G6" s="14"/>
      <c r="H6" s="14"/>
      <c r="I6" s="14"/>
    </row>
    <row r="7" spans="4:9">
      <c r="D7" s="24"/>
    </row>
    <row r="8" spans="4:9" ht="27.95" customHeight="1">
      <c r="D8" s="23" t="s">
        <v>7</v>
      </c>
      <c r="E8" s="14"/>
      <c r="F8" s="14"/>
      <c r="G8" s="14"/>
      <c r="H8" s="14"/>
      <c r="I8" s="14"/>
    </row>
    <row r="9" spans="4:9">
      <c r="D9" s="24"/>
    </row>
    <row r="10" spans="4:9" ht="27.95" customHeight="1">
      <c r="D10" s="23" t="s">
        <v>8</v>
      </c>
      <c r="E10" s="14"/>
      <c r="F10" s="14"/>
      <c r="G10" s="14"/>
      <c r="H10" s="14"/>
      <c r="I10" s="14"/>
    </row>
    <row r="11" spans="4:9">
      <c r="D11" s="24"/>
    </row>
    <row r="12" spans="4:9" ht="27.95" customHeight="1">
      <c r="D12" s="23" t="s">
        <v>9</v>
      </c>
      <c r="E12" s="14"/>
      <c r="F12" s="14"/>
      <c r="G12" s="14"/>
      <c r="H12" s="14"/>
      <c r="I12" s="14"/>
    </row>
    <row r="13" spans="4:9">
      <c r="D13" s="24"/>
    </row>
    <row r="14" spans="4:9" ht="27.95" customHeight="1">
      <c r="D14" s="23" t="s">
        <v>10</v>
      </c>
      <c r="E14" s="14"/>
      <c r="F14" s="14"/>
      <c r="G14" s="14"/>
      <c r="H14" s="14"/>
      <c r="I14" s="14"/>
    </row>
  </sheetData>
  <sheetProtection algorithmName="SHA-512" hashValue="rnOrUHyEz7gajx2tj6duN+ZnQDYnAJSlskeasGKcElEhVIEy7xbyt/lnpWHoox8lx4CRahDoO444yBbyLSXoHQ==" saltValue="uUHbqjC5wqBD4VQmPp6AUg==" spinCount="100000" sheet="1" objects="1" scenarios="1" selectLockedCells="1"/>
  <mergeCells count="5">
    <mergeCell ref="E6:I6"/>
    <mergeCell ref="E8:I8"/>
    <mergeCell ref="E10:I10"/>
    <mergeCell ref="E12:I12"/>
    <mergeCell ref="E14:I14"/>
  </mergeCells>
  <pageMargins left="0.75" right="0.75" top="1" bottom="1" header="0.511811023622047" footer="0.511811023622047"/>
  <pageSetup paperSize="9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MJ106"/>
  <sheetViews>
    <sheetView showGridLines="0" zoomScale="80" zoomScaleNormal="80" workbookViewId="0">
      <pane ySplit="6" topLeftCell="A10" activePane="bottomLeft" state="frozen"/>
      <selection pane="bottomLeft" activeCell="K10" sqref="K10"/>
    </sheetView>
  </sheetViews>
  <sheetFormatPr defaultColWidth="11.42578125" defaultRowHeight="15"/>
  <cols>
    <col min="1" max="1" width="3.85546875" style="16" customWidth="1"/>
    <col min="2" max="2" width="4.42578125" style="16" customWidth="1"/>
    <col min="3" max="3" width="35.42578125" style="16" customWidth="1"/>
    <col min="4" max="4" width="16.42578125" style="16" customWidth="1"/>
    <col min="5" max="5" width="15.85546875" style="16" customWidth="1"/>
    <col min="6" max="6" width="16.140625" style="16" customWidth="1"/>
    <col min="7" max="7" width="19.42578125" style="16" customWidth="1"/>
    <col min="8" max="8" width="21.5703125" style="16" customWidth="1"/>
    <col min="9" max="9" width="11.5703125" style="16" hidden="1" customWidth="1"/>
    <col min="10" max="10" width="16.42578125" style="25" customWidth="1"/>
    <col min="11" max="11" width="20.42578125" style="16" customWidth="1"/>
    <col min="12" max="12" width="48.5703125" style="16" customWidth="1"/>
    <col min="13" max="13" width="32.42578125" style="16" customWidth="1"/>
    <col min="14" max="14" width="5.42578125" style="16" customWidth="1"/>
    <col min="15" max="1024" width="11.42578125" style="16"/>
  </cols>
  <sheetData>
    <row r="2" spans="2:13" ht="18.75">
      <c r="D2" s="26" t="s">
        <v>11</v>
      </c>
    </row>
    <row r="3" spans="2:13">
      <c r="D3" s="27" t="s">
        <v>12</v>
      </c>
    </row>
    <row r="4" spans="2:13">
      <c r="D4" s="16" t="s">
        <v>13</v>
      </c>
    </row>
    <row r="5" spans="2:13" s="28" customFormat="1" ht="14.25">
      <c r="D5" s="29"/>
      <c r="J5" s="30"/>
    </row>
    <row r="6" spans="2:13" s="31" customFormat="1" ht="51">
      <c r="B6" s="32" t="s">
        <v>14</v>
      </c>
      <c r="C6" s="33" t="s">
        <v>15</v>
      </c>
      <c r="D6" s="33" t="s">
        <v>16</v>
      </c>
      <c r="E6" s="33" t="s">
        <v>17</v>
      </c>
      <c r="F6" s="33" t="s">
        <v>18</v>
      </c>
      <c r="G6" s="33" t="s">
        <v>19</v>
      </c>
      <c r="H6" s="33" t="s">
        <v>20</v>
      </c>
      <c r="I6" s="33" t="s">
        <v>21</v>
      </c>
      <c r="J6" s="33" t="s">
        <v>22</v>
      </c>
      <c r="K6" s="33" t="s">
        <v>23</v>
      </c>
      <c r="L6" s="33" t="s">
        <v>24</v>
      </c>
      <c r="M6" s="33" t="s">
        <v>25</v>
      </c>
    </row>
    <row r="7" spans="2:13">
      <c r="B7" s="34">
        <v>1</v>
      </c>
      <c r="C7" s="35"/>
      <c r="D7" s="36"/>
      <c r="E7" s="37"/>
      <c r="F7" s="38"/>
      <c r="G7" s="37"/>
      <c r="H7" s="38"/>
      <c r="I7" s="39" t="str">
        <f>IF(ISBLANK(H7),"",IF(H7=Listas!$C$7,"equipe","unidade"))</f>
        <v/>
      </c>
      <c r="J7" s="40"/>
      <c r="K7" s="37"/>
      <c r="L7" s="38" t="s">
        <v>26</v>
      </c>
      <c r="M7" s="41"/>
    </row>
    <row r="8" spans="2:13">
      <c r="B8" s="34">
        <v>2</v>
      </c>
      <c r="C8" s="35"/>
      <c r="D8" s="36"/>
      <c r="E8" s="37"/>
      <c r="F8" s="38"/>
      <c r="G8" s="37"/>
      <c r="H8" s="38"/>
      <c r="I8" s="39" t="str">
        <f>IF(ISBLANK(H8),"",IF(H8=Listas!$C$7,"equipe","unidade"))</f>
        <v/>
      </c>
      <c r="J8" s="40"/>
      <c r="K8" s="37"/>
      <c r="L8" s="38" t="s">
        <v>26</v>
      </c>
      <c r="M8" s="41"/>
    </row>
    <row r="9" spans="2:13">
      <c r="B9" s="34">
        <v>3</v>
      </c>
      <c r="C9" s="35"/>
      <c r="D9" s="36"/>
      <c r="E9" s="37"/>
      <c r="F9" s="38"/>
      <c r="G9" s="37"/>
      <c r="H9" s="38"/>
      <c r="I9" s="39" t="str">
        <f>IF(ISBLANK(H9),"",IF(H9=Listas!$C$7,"equipe","unidade"))</f>
        <v/>
      </c>
      <c r="J9" s="40"/>
      <c r="K9" s="37"/>
      <c r="L9" s="38" t="s">
        <v>26</v>
      </c>
      <c r="M9" s="41"/>
    </row>
    <row r="10" spans="2:13">
      <c r="B10" s="34">
        <v>4</v>
      </c>
      <c r="C10" s="35"/>
      <c r="D10" s="36"/>
      <c r="E10" s="37"/>
      <c r="F10" s="38"/>
      <c r="G10" s="37"/>
      <c r="H10" s="38"/>
      <c r="I10" s="39" t="str">
        <f>IF(ISBLANK(H10),"",IF(H10=Listas!$C$7,"equipe","unidade"))</f>
        <v/>
      </c>
      <c r="J10" s="40"/>
      <c r="K10" s="37"/>
      <c r="L10" s="38" t="s">
        <v>26</v>
      </c>
      <c r="M10" s="41"/>
    </row>
    <row r="11" spans="2:13">
      <c r="B11" s="34">
        <v>5</v>
      </c>
      <c r="C11" s="35"/>
      <c r="D11" s="36"/>
      <c r="E11" s="37"/>
      <c r="F11" s="38"/>
      <c r="G11" s="37"/>
      <c r="H11" s="38"/>
      <c r="I11" s="39" t="str">
        <f>IF(ISBLANK(H11),"",IF(H11=Listas!$C$7,"equipe","unidade"))</f>
        <v/>
      </c>
      <c r="J11" s="40"/>
      <c r="K11" s="37"/>
      <c r="L11" s="38" t="s">
        <v>26</v>
      </c>
      <c r="M11" s="41"/>
    </row>
    <row r="12" spans="2:13">
      <c r="B12" s="34">
        <v>6</v>
      </c>
      <c r="C12" s="35"/>
      <c r="D12" s="36"/>
      <c r="E12" s="37"/>
      <c r="F12" s="38"/>
      <c r="G12" s="37"/>
      <c r="H12" s="38"/>
      <c r="I12" s="39" t="str">
        <f>IF(ISBLANK(H12),"",IF(H12=Listas!$C$7,"equipe","unidade"))</f>
        <v/>
      </c>
      <c r="J12" s="40"/>
      <c r="K12" s="37"/>
      <c r="L12" s="38" t="s">
        <v>26</v>
      </c>
      <c r="M12" s="41"/>
    </row>
    <row r="13" spans="2:13">
      <c r="B13" s="34">
        <v>7</v>
      </c>
      <c r="C13" s="35"/>
      <c r="D13" s="36"/>
      <c r="E13" s="37"/>
      <c r="F13" s="38"/>
      <c r="G13" s="37"/>
      <c r="H13" s="38"/>
      <c r="I13" s="39" t="str">
        <f>IF(ISBLANK(H13),"",IF(H13=Listas!$C$7,"equipe","unidade"))</f>
        <v/>
      </c>
      <c r="J13" s="40"/>
      <c r="K13" s="37"/>
      <c r="L13" s="38" t="s">
        <v>26</v>
      </c>
      <c r="M13" s="41"/>
    </row>
    <row r="14" spans="2:13">
      <c r="B14" s="34">
        <v>8</v>
      </c>
      <c r="C14" s="35"/>
      <c r="D14" s="36"/>
      <c r="E14" s="37"/>
      <c r="F14" s="38"/>
      <c r="G14" s="37"/>
      <c r="H14" s="38"/>
      <c r="I14" s="39" t="str">
        <f>IF(ISBLANK(H14),"",IF(H14=Listas!$C$7,"equipe","unidade"))</f>
        <v/>
      </c>
      <c r="J14" s="40"/>
      <c r="K14" s="37"/>
      <c r="L14" s="38" t="s">
        <v>26</v>
      </c>
      <c r="M14" s="41"/>
    </row>
    <row r="15" spans="2:13">
      <c r="B15" s="34">
        <v>9</v>
      </c>
      <c r="C15" s="35"/>
      <c r="D15" s="36"/>
      <c r="E15" s="37"/>
      <c r="F15" s="38"/>
      <c r="G15" s="37"/>
      <c r="H15" s="38"/>
      <c r="I15" s="39" t="str">
        <f>IF(ISBLANK(H15),"",IF(H15=Listas!$C$7,"equipe","unidade"))</f>
        <v/>
      </c>
      <c r="J15" s="40"/>
      <c r="K15" s="37"/>
      <c r="L15" s="38" t="s">
        <v>26</v>
      </c>
      <c r="M15" s="41"/>
    </row>
    <row r="16" spans="2:13">
      <c r="B16" s="34">
        <v>10</v>
      </c>
      <c r="C16" s="35"/>
      <c r="D16" s="36"/>
      <c r="E16" s="37"/>
      <c r="F16" s="38"/>
      <c r="G16" s="37"/>
      <c r="H16" s="38"/>
      <c r="I16" s="39" t="str">
        <f>IF(ISBLANK(H16),"",IF(H16=Listas!$C$7,"equipe","unidade"))</f>
        <v/>
      </c>
      <c r="J16" s="40"/>
      <c r="K16" s="37"/>
      <c r="L16" s="38" t="s">
        <v>26</v>
      </c>
      <c r="M16" s="41"/>
    </row>
    <row r="17" spans="2:13">
      <c r="B17" s="34">
        <v>11</v>
      </c>
      <c r="C17" s="35"/>
      <c r="D17" s="36"/>
      <c r="E17" s="37"/>
      <c r="F17" s="38"/>
      <c r="G17" s="37"/>
      <c r="H17" s="38"/>
      <c r="I17" s="39" t="str">
        <f>IF(ISBLANK(H17),"",IF(H17=Listas!$C$7,"equipe","unidade"))</f>
        <v/>
      </c>
      <c r="J17" s="40"/>
      <c r="K17" s="37"/>
      <c r="L17" s="38" t="s">
        <v>26</v>
      </c>
      <c r="M17" s="41"/>
    </row>
    <row r="18" spans="2:13">
      <c r="B18" s="34">
        <v>12</v>
      </c>
      <c r="C18" s="35"/>
      <c r="D18" s="36"/>
      <c r="E18" s="37"/>
      <c r="F18" s="38"/>
      <c r="G18" s="37"/>
      <c r="H18" s="38"/>
      <c r="I18" s="39" t="str">
        <f>IF(ISBLANK(H18),"",IF(H18=Listas!$C$7,"equipe","unidade"))</f>
        <v/>
      </c>
      <c r="J18" s="40"/>
      <c r="K18" s="37"/>
      <c r="L18" s="38" t="s">
        <v>26</v>
      </c>
      <c r="M18" s="41"/>
    </row>
    <row r="19" spans="2:13">
      <c r="B19" s="34">
        <v>13</v>
      </c>
      <c r="C19" s="35"/>
      <c r="D19" s="36"/>
      <c r="E19" s="37"/>
      <c r="F19" s="38"/>
      <c r="G19" s="37"/>
      <c r="H19" s="38"/>
      <c r="I19" s="39" t="str">
        <f>IF(ISBLANK(H19),"",IF(H19=Listas!$C$7,"equipe","unidade"))</f>
        <v/>
      </c>
      <c r="J19" s="40"/>
      <c r="K19" s="37"/>
      <c r="L19" s="38" t="s">
        <v>26</v>
      </c>
      <c r="M19" s="41"/>
    </row>
    <row r="20" spans="2:13">
      <c r="B20" s="34">
        <v>14</v>
      </c>
      <c r="C20" s="35"/>
      <c r="D20" s="36"/>
      <c r="E20" s="37"/>
      <c r="F20" s="38"/>
      <c r="G20" s="37"/>
      <c r="H20" s="38"/>
      <c r="I20" s="39" t="str">
        <f>IF(ISBLANK(H20),"",IF(H20=Listas!$C$7,"equipe","unidade"))</f>
        <v/>
      </c>
      <c r="J20" s="40"/>
      <c r="K20" s="37"/>
      <c r="L20" s="38" t="s">
        <v>26</v>
      </c>
      <c r="M20" s="41"/>
    </row>
    <row r="21" spans="2:13">
      <c r="B21" s="34">
        <v>15</v>
      </c>
      <c r="C21" s="35"/>
      <c r="D21" s="36"/>
      <c r="E21" s="37"/>
      <c r="F21" s="38"/>
      <c r="G21" s="37"/>
      <c r="H21" s="38"/>
      <c r="I21" s="39" t="str">
        <f>IF(ISBLANK(H21),"",IF(H21=Listas!$C$7,"equipe","unidade"))</f>
        <v/>
      </c>
      <c r="J21" s="40"/>
      <c r="K21" s="37"/>
      <c r="L21" s="38" t="s">
        <v>26</v>
      </c>
      <c r="M21" s="41"/>
    </row>
    <row r="22" spans="2:13">
      <c r="B22" s="34">
        <v>16</v>
      </c>
      <c r="C22" s="35"/>
      <c r="D22" s="36"/>
      <c r="E22" s="37"/>
      <c r="F22" s="38"/>
      <c r="G22" s="37"/>
      <c r="H22" s="38"/>
      <c r="I22" s="39" t="str">
        <f>IF(ISBLANK(H22),"",IF(H22=Listas!$C$7,"equipe","unidade"))</f>
        <v/>
      </c>
      <c r="J22" s="40"/>
      <c r="K22" s="37"/>
      <c r="L22" s="38" t="s">
        <v>26</v>
      </c>
      <c r="M22" s="41"/>
    </row>
    <row r="23" spans="2:13">
      <c r="B23" s="34">
        <v>17</v>
      </c>
      <c r="C23" s="35"/>
      <c r="D23" s="36"/>
      <c r="E23" s="37"/>
      <c r="F23" s="38"/>
      <c r="G23" s="37"/>
      <c r="H23" s="38"/>
      <c r="I23" s="39" t="str">
        <f>IF(ISBLANK(H23),"",IF(H23=Listas!$C$7,"equipe","unidade"))</f>
        <v/>
      </c>
      <c r="J23" s="40"/>
      <c r="K23" s="37"/>
      <c r="L23" s="38" t="s">
        <v>26</v>
      </c>
      <c r="M23" s="41"/>
    </row>
    <row r="24" spans="2:13">
      <c r="B24" s="34">
        <v>18</v>
      </c>
      <c r="C24" s="35"/>
      <c r="D24" s="36"/>
      <c r="E24" s="37"/>
      <c r="F24" s="38"/>
      <c r="G24" s="37"/>
      <c r="H24" s="38"/>
      <c r="I24" s="39" t="str">
        <f>IF(ISBLANK(H24),"",IF(H24=Listas!$C$7,"equipe","unidade"))</f>
        <v/>
      </c>
      <c r="J24" s="40"/>
      <c r="K24" s="37"/>
      <c r="L24" s="38" t="s">
        <v>26</v>
      </c>
      <c r="M24" s="41"/>
    </row>
    <row r="25" spans="2:13">
      <c r="B25" s="34">
        <v>19</v>
      </c>
      <c r="C25" s="35"/>
      <c r="D25" s="36"/>
      <c r="E25" s="37"/>
      <c r="F25" s="38"/>
      <c r="G25" s="37"/>
      <c r="H25" s="38"/>
      <c r="I25" s="39" t="str">
        <f>IF(ISBLANK(H25),"",IF(H25=Listas!$C$7,"equipe","unidade"))</f>
        <v/>
      </c>
      <c r="J25" s="40"/>
      <c r="K25" s="37"/>
      <c r="L25" s="38" t="s">
        <v>26</v>
      </c>
      <c r="M25" s="41"/>
    </row>
    <row r="26" spans="2:13">
      <c r="B26" s="34">
        <v>20</v>
      </c>
      <c r="C26" s="35"/>
      <c r="D26" s="36"/>
      <c r="E26" s="37"/>
      <c r="F26" s="38"/>
      <c r="G26" s="37"/>
      <c r="H26" s="38"/>
      <c r="I26" s="39" t="str">
        <f>IF(ISBLANK(H26),"",IF(H26=Listas!$C$7,"equipe","unidade"))</f>
        <v/>
      </c>
      <c r="J26" s="40"/>
      <c r="K26" s="37"/>
      <c r="L26" s="38" t="s">
        <v>26</v>
      </c>
      <c r="M26" s="41"/>
    </row>
    <row r="27" spans="2:13">
      <c r="B27" s="34">
        <v>21</v>
      </c>
      <c r="C27" s="35"/>
      <c r="D27" s="36"/>
      <c r="E27" s="37"/>
      <c r="F27" s="38"/>
      <c r="G27" s="37"/>
      <c r="H27" s="38"/>
      <c r="I27" s="39" t="str">
        <f>IF(ISBLANK(H27),"",IF(H27=Listas!$C$7,"equipe","unidade"))</f>
        <v/>
      </c>
      <c r="J27" s="40"/>
      <c r="K27" s="37"/>
      <c r="L27" s="38" t="s">
        <v>26</v>
      </c>
      <c r="M27" s="41"/>
    </row>
    <row r="28" spans="2:13">
      <c r="B28" s="34">
        <v>22</v>
      </c>
      <c r="C28" s="35"/>
      <c r="D28" s="36"/>
      <c r="E28" s="37"/>
      <c r="F28" s="38"/>
      <c r="G28" s="37"/>
      <c r="H28" s="38"/>
      <c r="I28" s="39" t="str">
        <f>IF(ISBLANK(H28),"",IF(H28=Listas!$C$7,"equipe","unidade"))</f>
        <v/>
      </c>
      <c r="J28" s="40"/>
      <c r="K28" s="37"/>
      <c r="L28" s="38" t="s">
        <v>26</v>
      </c>
      <c r="M28" s="41"/>
    </row>
    <row r="29" spans="2:13">
      <c r="B29" s="34">
        <v>23</v>
      </c>
      <c r="C29" s="35"/>
      <c r="D29" s="36"/>
      <c r="E29" s="37"/>
      <c r="F29" s="38"/>
      <c r="G29" s="37"/>
      <c r="H29" s="38"/>
      <c r="I29" s="39" t="str">
        <f>IF(ISBLANK(H29),"",IF(H29=Listas!$C$7,"equipe","unidade"))</f>
        <v/>
      </c>
      <c r="J29" s="40"/>
      <c r="K29" s="37"/>
      <c r="L29" s="38" t="s">
        <v>26</v>
      </c>
      <c r="M29" s="41"/>
    </row>
    <row r="30" spans="2:13">
      <c r="B30" s="34">
        <v>24</v>
      </c>
      <c r="C30" s="35"/>
      <c r="D30" s="36"/>
      <c r="E30" s="37"/>
      <c r="F30" s="38"/>
      <c r="G30" s="37"/>
      <c r="H30" s="38"/>
      <c r="I30" s="39" t="str">
        <f>IF(ISBLANK(H30),"",IF(H30=Listas!$C$7,"equipe","unidade"))</f>
        <v/>
      </c>
      <c r="J30" s="40"/>
      <c r="K30" s="37"/>
      <c r="L30" s="38" t="s">
        <v>26</v>
      </c>
      <c r="M30" s="41"/>
    </row>
    <row r="31" spans="2:13">
      <c r="B31" s="34">
        <v>25</v>
      </c>
      <c r="C31" s="35"/>
      <c r="D31" s="36"/>
      <c r="E31" s="37"/>
      <c r="F31" s="38"/>
      <c r="G31" s="37"/>
      <c r="H31" s="38"/>
      <c r="I31" s="39" t="str">
        <f>IF(ISBLANK(H31),"",IF(H31=Listas!$C$7,"equipe","unidade"))</f>
        <v/>
      </c>
      <c r="J31" s="40"/>
      <c r="K31" s="37"/>
      <c r="L31" s="38" t="s">
        <v>26</v>
      </c>
      <c r="M31" s="41"/>
    </row>
    <row r="32" spans="2:13">
      <c r="B32" s="34">
        <v>26</v>
      </c>
      <c r="C32" s="35"/>
      <c r="D32" s="36"/>
      <c r="E32" s="37"/>
      <c r="F32" s="38"/>
      <c r="G32" s="37"/>
      <c r="H32" s="38"/>
      <c r="I32" s="39" t="str">
        <f>IF(ISBLANK(H32),"",IF(H32=Listas!$C$7,"equipe","unidade"))</f>
        <v/>
      </c>
      <c r="J32" s="40"/>
      <c r="K32" s="37"/>
      <c r="L32" s="38" t="s">
        <v>26</v>
      </c>
      <c r="M32" s="41"/>
    </row>
    <row r="33" spans="2:13">
      <c r="B33" s="34">
        <v>27</v>
      </c>
      <c r="C33" s="35"/>
      <c r="D33" s="36"/>
      <c r="E33" s="37"/>
      <c r="F33" s="38"/>
      <c r="G33" s="37"/>
      <c r="H33" s="38"/>
      <c r="I33" s="39" t="str">
        <f>IF(ISBLANK(H33),"",IF(H33=Listas!$C$7,"equipe","unidade"))</f>
        <v/>
      </c>
      <c r="J33" s="40"/>
      <c r="K33" s="37"/>
      <c r="L33" s="38" t="s">
        <v>26</v>
      </c>
      <c r="M33" s="41"/>
    </row>
    <row r="34" spans="2:13">
      <c r="B34" s="34">
        <v>28</v>
      </c>
      <c r="C34" s="35"/>
      <c r="D34" s="36"/>
      <c r="E34" s="37"/>
      <c r="F34" s="38"/>
      <c r="G34" s="37"/>
      <c r="H34" s="38"/>
      <c r="I34" s="39" t="str">
        <f>IF(ISBLANK(H34),"",IF(H34=Listas!$C$7,"equipe","unidade"))</f>
        <v/>
      </c>
      <c r="J34" s="40"/>
      <c r="K34" s="37"/>
      <c r="L34" s="38" t="s">
        <v>26</v>
      </c>
      <c r="M34" s="41"/>
    </row>
    <row r="35" spans="2:13">
      <c r="B35" s="34">
        <v>29</v>
      </c>
      <c r="C35" s="35"/>
      <c r="D35" s="36"/>
      <c r="E35" s="37"/>
      <c r="F35" s="38"/>
      <c r="G35" s="37"/>
      <c r="H35" s="38"/>
      <c r="I35" s="39" t="str">
        <f>IF(ISBLANK(H35),"",IF(H35=Listas!$C$7,"equipe","unidade"))</f>
        <v/>
      </c>
      <c r="J35" s="40"/>
      <c r="K35" s="37"/>
      <c r="L35" s="38" t="s">
        <v>26</v>
      </c>
      <c r="M35" s="41"/>
    </row>
    <row r="36" spans="2:13">
      <c r="B36" s="34">
        <v>30</v>
      </c>
      <c r="C36" s="35"/>
      <c r="D36" s="36"/>
      <c r="E36" s="37"/>
      <c r="F36" s="38"/>
      <c r="G36" s="37"/>
      <c r="H36" s="38"/>
      <c r="I36" s="39" t="str">
        <f>IF(ISBLANK(H36),"",IF(H36=Listas!$C$7,"equipe","unidade"))</f>
        <v/>
      </c>
      <c r="J36" s="40"/>
      <c r="K36" s="37"/>
      <c r="L36" s="38" t="s">
        <v>26</v>
      </c>
      <c r="M36" s="41"/>
    </row>
    <row r="37" spans="2:13">
      <c r="B37" s="34">
        <v>31</v>
      </c>
      <c r="C37" s="35"/>
      <c r="D37" s="36"/>
      <c r="E37" s="37"/>
      <c r="F37" s="38"/>
      <c r="G37" s="37"/>
      <c r="H37" s="38"/>
      <c r="I37" s="39" t="str">
        <f>IF(ISBLANK(H37),"",IF(H37=Listas!$C$7,"equipe","unidade"))</f>
        <v/>
      </c>
      <c r="J37" s="40"/>
      <c r="K37" s="37"/>
      <c r="L37" s="38" t="s">
        <v>26</v>
      </c>
      <c r="M37" s="41"/>
    </row>
    <row r="38" spans="2:13">
      <c r="B38" s="34">
        <v>32</v>
      </c>
      <c r="C38" s="35"/>
      <c r="D38" s="36"/>
      <c r="E38" s="37"/>
      <c r="F38" s="38"/>
      <c r="G38" s="37"/>
      <c r="H38" s="38"/>
      <c r="I38" s="39" t="str">
        <f>IF(ISBLANK(H38),"",IF(H38=Listas!$C$7,"equipe","unidade"))</f>
        <v/>
      </c>
      <c r="J38" s="40"/>
      <c r="K38" s="37"/>
      <c r="L38" s="38" t="s">
        <v>26</v>
      </c>
      <c r="M38" s="41"/>
    </row>
    <row r="39" spans="2:13">
      <c r="B39" s="34">
        <v>33</v>
      </c>
      <c r="C39" s="35"/>
      <c r="D39" s="36"/>
      <c r="E39" s="37"/>
      <c r="F39" s="38"/>
      <c r="G39" s="37"/>
      <c r="H39" s="38"/>
      <c r="I39" s="39" t="str">
        <f>IF(ISBLANK(H39),"",IF(H39=Listas!$C$7,"equipe","unidade"))</f>
        <v/>
      </c>
      <c r="J39" s="40"/>
      <c r="K39" s="37"/>
      <c r="L39" s="38" t="s">
        <v>26</v>
      </c>
      <c r="M39" s="41"/>
    </row>
    <row r="40" spans="2:13">
      <c r="B40" s="34">
        <v>34</v>
      </c>
      <c r="C40" s="35"/>
      <c r="D40" s="36"/>
      <c r="E40" s="37"/>
      <c r="F40" s="38"/>
      <c r="G40" s="37"/>
      <c r="H40" s="38"/>
      <c r="I40" s="39"/>
      <c r="J40" s="40"/>
      <c r="K40" s="37"/>
      <c r="L40" s="38" t="s">
        <v>26</v>
      </c>
      <c r="M40" s="41"/>
    </row>
    <row r="41" spans="2:13">
      <c r="B41" s="34">
        <v>35</v>
      </c>
      <c r="C41" s="35"/>
      <c r="D41" s="36"/>
      <c r="E41" s="37"/>
      <c r="F41" s="38"/>
      <c r="G41" s="37"/>
      <c r="H41" s="38"/>
      <c r="I41" s="39"/>
      <c r="J41" s="40"/>
      <c r="K41" s="37"/>
      <c r="L41" s="38" t="s">
        <v>26</v>
      </c>
      <c r="M41" s="41"/>
    </row>
    <row r="42" spans="2:13">
      <c r="B42" s="34">
        <v>36</v>
      </c>
      <c r="C42" s="35"/>
      <c r="D42" s="36"/>
      <c r="E42" s="37"/>
      <c r="F42" s="38"/>
      <c r="G42" s="37"/>
      <c r="H42" s="38"/>
      <c r="I42" s="39"/>
      <c r="J42" s="40"/>
      <c r="K42" s="37"/>
      <c r="L42" s="38" t="s">
        <v>26</v>
      </c>
      <c r="M42" s="41"/>
    </row>
    <row r="43" spans="2:13">
      <c r="B43" s="34">
        <v>37</v>
      </c>
      <c r="C43" s="35"/>
      <c r="D43" s="36"/>
      <c r="E43" s="37"/>
      <c r="F43" s="38"/>
      <c r="G43" s="37"/>
      <c r="H43" s="38"/>
      <c r="I43" s="39"/>
      <c r="J43" s="40"/>
      <c r="K43" s="37"/>
      <c r="L43" s="38" t="s">
        <v>26</v>
      </c>
      <c r="M43" s="41"/>
    </row>
    <row r="44" spans="2:13">
      <c r="B44" s="34">
        <v>38</v>
      </c>
      <c r="C44" s="35"/>
      <c r="D44" s="36"/>
      <c r="E44" s="37"/>
      <c r="F44" s="38"/>
      <c r="G44" s="37"/>
      <c r="H44" s="38"/>
      <c r="I44" s="39"/>
      <c r="J44" s="40"/>
      <c r="K44" s="37"/>
      <c r="L44" s="38" t="s">
        <v>26</v>
      </c>
      <c r="M44" s="41"/>
    </row>
    <row r="45" spans="2:13">
      <c r="B45" s="34">
        <v>39</v>
      </c>
      <c r="C45" s="35"/>
      <c r="D45" s="36"/>
      <c r="E45" s="37"/>
      <c r="F45" s="38"/>
      <c r="G45" s="37"/>
      <c r="H45" s="38"/>
      <c r="I45" s="39"/>
      <c r="J45" s="40"/>
      <c r="K45" s="37"/>
      <c r="L45" s="38" t="s">
        <v>26</v>
      </c>
      <c r="M45" s="41"/>
    </row>
    <row r="46" spans="2:13">
      <c r="B46" s="34">
        <v>40</v>
      </c>
      <c r="C46" s="35"/>
      <c r="D46" s="36"/>
      <c r="E46" s="37"/>
      <c r="F46" s="38"/>
      <c r="G46" s="37"/>
      <c r="H46" s="38"/>
      <c r="I46" s="39"/>
      <c r="J46" s="40"/>
      <c r="K46" s="37"/>
      <c r="L46" s="38" t="s">
        <v>26</v>
      </c>
      <c r="M46" s="41"/>
    </row>
    <row r="47" spans="2:13">
      <c r="B47" s="34">
        <v>41</v>
      </c>
      <c r="C47" s="35"/>
      <c r="D47" s="36"/>
      <c r="E47" s="37"/>
      <c r="F47" s="38"/>
      <c r="G47" s="37"/>
      <c r="H47" s="38"/>
      <c r="I47" s="39"/>
      <c r="J47" s="40"/>
      <c r="K47" s="37"/>
      <c r="L47" s="38" t="s">
        <v>26</v>
      </c>
      <c r="M47" s="41"/>
    </row>
    <row r="48" spans="2:13">
      <c r="B48" s="34">
        <v>42</v>
      </c>
      <c r="C48" s="35"/>
      <c r="D48" s="36"/>
      <c r="E48" s="37"/>
      <c r="F48" s="38"/>
      <c r="G48" s="37"/>
      <c r="H48" s="38"/>
      <c r="I48" s="39"/>
      <c r="J48" s="40"/>
      <c r="K48" s="37"/>
      <c r="L48" s="38" t="s">
        <v>26</v>
      </c>
      <c r="M48" s="41"/>
    </row>
    <row r="49" spans="2:13">
      <c r="B49" s="34">
        <v>43</v>
      </c>
      <c r="C49" s="35"/>
      <c r="D49" s="36"/>
      <c r="E49" s="37"/>
      <c r="F49" s="38"/>
      <c r="G49" s="37"/>
      <c r="H49" s="38"/>
      <c r="I49" s="39"/>
      <c r="J49" s="40"/>
      <c r="K49" s="37"/>
      <c r="L49" s="38" t="s">
        <v>26</v>
      </c>
      <c r="M49" s="41"/>
    </row>
    <row r="50" spans="2:13">
      <c r="B50" s="34">
        <v>44</v>
      </c>
      <c r="C50" s="35"/>
      <c r="D50" s="36"/>
      <c r="E50" s="37"/>
      <c r="F50" s="38"/>
      <c r="G50" s="37"/>
      <c r="H50" s="38"/>
      <c r="I50" s="39"/>
      <c r="J50" s="40"/>
      <c r="K50" s="37"/>
      <c r="L50" s="38" t="s">
        <v>26</v>
      </c>
      <c r="M50" s="41"/>
    </row>
    <row r="51" spans="2:13">
      <c r="B51" s="34">
        <v>45</v>
      </c>
      <c r="C51" s="35"/>
      <c r="D51" s="36"/>
      <c r="E51" s="37"/>
      <c r="F51" s="38"/>
      <c r="G51" s="37"/>
      <c r="H51" s="38"/>
      <c r="I51" s="39" t="str">
        <f>IF(ISBLANK(H51),"",IF(H51=Listas!$C$7,"equipe","unidade"))</f>
        <v/>
      </c>
      <c r="J51" s="40"/>
      <c r="K51" s="37"/>
      <c r="L51" s="38" t="s">
        <v>26</v>
      </c>
      <c r="M51" s="41"/>
    </row>
    <row r="52" spans="2:13">
      <c r="B52" s="34">
        <v>46</v>
      </c>
      <c r="C52" s="35"/>
      <c r="D52" s="36"/>
      <c r="E52" s="37"/>
      <c r="F52" s="38"/>
      <c r="G52" s="37"/>
      <c r="H52" s="38"/>
      <c r="I52" s="39" t="str">
        <f>IF(ISBLANK(H52),"",IF(H52=Listas!$C$7,"equipe","unidade"))</f>
        <v/>
      </c>
      <c r="J52" s="40"/>
      <c r="K52" s="37"/>
      <c r="L52" s="38" t="s">
        <v>26</v>
      </c>
      <c r="M52" s="41"/>
    </row>
    <row r="53" spans="2:13">
      <c r="B53" s="34">
        <v>47</v>
      </c>
      <c r="C53" s="35"/>
      <c r="D53" s="36"/>
      <c r="E53" s="37"/>
      <c r="F53" s="38"/>
      <c r="G53" s="37"/>
      <c r="H53" s="38"/>
      <c r="I53" s="39" t="str">
        <f>IF(ISBLANK(H53),"",IF(H53=Listas!$C$7,"equipe","unidade"))</f>
        <v/>
      </c>
      <c r="J53" s="40"/>
      <c r="K53" s="37"/>
      <c r="L53" s="38" t="s">
        <v>26</v>
      </c>
      <c r="M53" s="41"/>
    </row>
    <row r="54" spans="2:13">
      <c r="B54" s="34">
        <v>48</v>
      </c>
      <c r="C54" s="35"/>
      <c r="D54" s="36"/>
      <c r="E54" s="37"/>
      <c r="F54" s="38"/>
      <c r="G54" s="37"/>
      <c r="H54" s="38"/>
      <c r="I54" s="39" t="str">
        <f>IF(ISBLANK(H54),"",IF(H54=Listas!$C$7,"equipe","unidade"))</f>
        <v/>
      </c>
      <c r="J54" s="40"/>
      <c r="K54" s="37"/>
      <c r="L54" s="38" t="s">
        <v>26</v>
      </c>
      <c r="M54" s="41"/>
    </row>
    <row r="55" spans="2:13">
      <c r="B55" s="34">
        <v>49</v>
      </c>
      <c r="C55" s="35"/>
      <c r="D55" s="36"/>
      <c r="E55" s="37"/>
      <c r="F55" s="38"/>
      <c r="G55" s="37"/>
      <c r="H55" s="38"/>
      <c r="I55" s="39" t="str">
        <f>IF(ISBLANK(H55),"",IF(H55=Listas!$C$7,"equipe","unidade"))</f>
        <v/>
      </c>
      <c r="J55" s="40"/>
      <c r="K55" s="37"/>
      <c r="L55" s="38" t="s">
        <v>26</v>
      </c>
      <c r="M55" s="41"/>
    </row>
    <row r="56" spans="2:13">
      <c r="B56" s="34">
        <v>50</v>
      </c>
      <c r="C56" s="35"/>
      <c r="D56" s="36"/>
      <c r="E56" s="37"/>
      <c r="F56" s="38"/>
      <c r="G56" s="37"/>
      <c r="H56" s="38"/>
      <c r="I56" s="39" t="str">
        <f>IF(ISBLANK(H56),"",IF(H56=Listas!$C$7,"equipe","unidade"))</f>
        <v/>
      </c>
      <c r="J56" s="40"/>
      <c r="K56" s="37"/>
      <c r="L56" s="38" t="s">
        <v>26</v>
      </c>
      <c r="M56" s="41"/>
    </row>
    <row r="57" spans="2:13">
      <c r="B57" s="34">
        <v>51</v>
      </c>
      <c r="C57" s="35"/>
      <c r="D57" s="36"/>
      <c r="E57" s="37"/>
      <c r="F57" s="38"/>
      <c r="G57" s="37"/>
      <c r="H57" s="38"/>
      <c r="I57" s="39" t="str">
        <f>IF(ISBLANK(H57),"",IF(H57=Listas!$C$7,"equipe","unidade"))</f>
        <v/>
      </c>
      <c r="J57" s="40"/>
      <c r="K57" s="37"/>
      <c r="L57" s="38" t="s">
        <v>26</v>
      </c>
      <c r="M57" s="41"/>
    </row>
    <row r="58" spans="2:13">
      <c r="B58" s="34">
        <v>52</v>
      </c>
      <c r="C58" s="35"/>
      <c r="D58" s="36"/>
      <c r="E58" s="37"/>
      <c r="F58" s="38"/>
      <c r="G58" s="37"/>
      <c r="H58" s="38"/>
      <c r="I58" s="39" t="str">
        <f>IF(ISBLANK(H58),"",IF(H58=Listas!$C$7,"equipe","unidade"))</f>
        <v/>
      </c>
      <c r="J58" s="40"/>
      <c r="K58" s="37"/>
      <c r="L58" s="38" t="s">
        <v>26</v>
      </c>
      <c r="M58" s="41"/>
    </row>
    <row r="59" spans="2:13">
      <c r="B59" s="34">
        <v>53</v>
      </c>
      <c r="C59" s="35"/>
      <c r="D59" s="36"/>
      <c r="E59" s="37"/>
      <c r="F59" s="38"/>
      <c r="G59" s="37"/>
      <c r="H59" s="38"/>
      <c r="I59" s="39" t="str">
        <f>IF(ISBLANK(H59),"",IF(H59=Listas!$C$7,"equipe","unidade"))</f>
        <v/>
      </c>
      <c r="J59" s="40"/>
      <c r="K59" s="37"/>
      <c r="L59" s="38" t="s">
        <v>26</v>
      </c>
      <c r="M59" s="41"/>
    </row>
    <row r="60" spans="2:13">
      <c r="B60" s="34">
        <v>54</v>
      </c>
      <c r="C60" s="35"/>
      <c r="D60" s="36"/>
      <c r="E60" s="37"/>
      <c r="F60" s="38"/>
      <c r="G60" s="37"/>
      <c r="H60" s="38"/>
      <c r="I60" s="39" t="str">
        <f>IF(ISBLANK(H60),"",IF(H60=Listas!$C$7,"equipe","unidade"))</f>
        <v/>
      </c>
      <c r="J60" s="40"/>
      <c r="K60" s="37"/>
      <c r="L60" s="38" t="s">
        <v>26</v>
      </c>
      <c r="M60" s="41"/>
    </row>
    <row r="61" spans="2:13">
      <c r="B61" s="34">
        <v>55</v>
      </c>
      <c r="C61" s="35"/>
      <c r="D61" s="36"/>
      <c r="E61" s="37"/>
      <c r="F61" s="38"/>
      <c r="G61" s="37"/>
      <c r="H61" s="38"/>
      <c r="I61" s="39" t="str">
        <f>IF(ISBLANK(H61),"",IF(H61=Listas!$C$7,"equipe","unidade"))</f>
        <v/>
      </c>
      <c r="J61" s="40"/>
      <c r="K61" s="37"/>
      <c r="L61" s="38" t="s">
        <v>26</v>
      </c>
      <c r="M61" s="41"/>
    </row>
    <row r="62" spans="2:13">
      <c r="B62" s="34">
        <v>56</v>
      </c>
      <c r="C62" s="35"/>
      <c r="D62" s="36"/>
      <c r="E62" s="37"/>
      <c r="F62" s="38"/>
      <c r="G62" s="37"/>
      <c r="H62" s="38"/>
      <c r="I62" s="39" t="str">
        <f>IF(ISBLANK(H62),"",IF(H62=Listas!$C$7,"equipe","unidade"))</f>
        <v/>
      </c>
      <c r="J62" s="40"/>
      <c r="K62" s="37"/>
      <c r="L62" s="38" t="s">
        <v>26</v>
      </c>
      <c r="M62" s="41"/>
    </row>
    <row r="63" spans="2:13">
      <c r="B63" s="34">
        <v>57</v>
      </c>
      <c r="C63" s="35"/>
      <c r="D63" s="36"/>
      <c r="E63" s="37"/>
      <c r="F63" s="38"/>
      <c r="G63" s="37"/>
      <c r="H63" s="38"/>
      <c r="I63" s="39" t="str">
        <f>IF(ISBLANK(H63),"",IF(H63=Listas!$C$7,"equipe","unidade"))</f>
        <v/>
      </c>
      <c r="J63" s="40"/>
      <c r="K63" s="37"/>
      <c r="L63" s="38" t="s">
        <v>26</v>
      </c>
      <c r="M63" s="41"/>
    </row>
    <row r="64" spans="2:13">
      <c r="B64" s="34">
        <v>58</v>
      </c>
      <c r="C64" s="35"/>
      <c r="D64" s="36"/>
      <c r="E64" s="37"/>
      <c r="F64" s="38"/>
      <c r="G64" s="37"/>
      <c r="H64" s="38"/>
      <c r="I64" s="39" t="str">
        <f>IF(ISBLANK(H64),"",IF(H64=Listas!$C$7,"equipe","unidade"))</f>
        <v/>
      </c>
      <c r="J64" s="40"/>
      <c r="K64" s="37"/>
      <c r="L64" s="38" t="s">
        <v>26</v>
      </c>
      <c r="M64" s="41"/>
    </row>
    <row r="65" spans="2:13">
      <c r="B65" s="34">
        <v>59</v>
      </c>
      <c r="C65" s="35"/>
      <c r="D65" s="36"/>
      <c r="E65" s="37"/>
      <c r="F65" s="38"/>
      <c r="G65" s="37"/>
      <c r="H65" s="38"/>
      <c r="I65" s="39" t="str">
        <f>IF(ISBLANK(H65),"",IF(H65=Listas!$C$7,"equipe","unidade"))</f>
        <v/>
      </c>
      <c r="J65" s="40"/>
      <c r="K65" s="37"/>
      <c r="L65" s="38" t="s">
        <v>26</v>
      </c>
      <c r="M65" s="41"/>
    </row>
    <row r="66" spans="2:13">
      <c r="B66" s="34">
        <v>60</v>
      </c>
      <c r="C66" s="35"/>
      <c r="D66" s="36"/>
      <c r="E66" s="37"/>
      <c r="F66" s="38"/>
      <c r="G66" s="37"/>
      <c r="H66" s="38"/>
      <c r="I66" s="39" t="str">
        <f>IF(ISBLANK(H66),"",IF(H66=Listas!$C$7,"equipe","unidade"))</f>
        <v/>
      </c>
      <c r="J66" s="40"/>
      <c r="K66" s="37"/>
      <c r="L66" s="38" t="s">
        <v>26</v>
      </c>
      <c r="M66" s="41"/>
    </row>
    <row r="67" spans="2:13">
      <c r="B67" s="34">
        <v>61</v>
      </c>
      <c r="C67" s="35"/>
      <c r="D67" s="36"/>
      <c r="E67" s="37"/>
      <c r="F67" s="38"/>
      <c r="G67" s="37"/>
      <c r="H67" s="38"/>
      <c r="I67" s="39" t="str">
        <f>IF(ISBLANK(H67),"",IF(H67=Listas!$C$7,"equipe","unidade"))</f>
        <v/>
      </c>
      <c r="J67" s="40"/>
      <c r="K67" s="37"/>
      <c r="L67" s="38" t="s">
        <v>26</v>
      </c>
      <c r="M67" s="41"/>
    </row>
    <row r="68" spans="2:13">
      <c r="B68" s="34">
        <v>62</v>
      </c>
      <c r="C68" s="35"/>
      <c r="D68" s="36"/>
      <c r="E68" s="37"/>
      <c r="F68" s="38"/>
      <c r="G68" s="37"/>
      <c r="H68" s="38"/>
      <c r="I68" s="39" t="str">
        <f>IF(ISBLANK(H68),"",IF(H68=Listas!$C$7,"equipe","unidade"))</f>
        <v/>
      </c>
      <c r="J68" s="40"/>
      <c r="K68" s="37"/>
      <c r="L68" s="38" t="s">
        <v>26</v>
      </c>
      <c r="M68" s="41"/>
    </row>
    <row r="69" spans="2:13">
      <c r="B69" s="34">
        <v>63</v>
      </c>
      <c r="C69" s="35"/>
      <c r="D69" s="36"/>
      <c r="E69" s="37"/>
      <c r="F69" s="38"/>
      <c r="G69" s="37"/>
      <c r="H69" s="38"/>
      <c r="I69" s="39" t="str">
        <f>IF(ISBLANK(H69),"",IF(H69=Listas!$C$7,"equipe","unidade"))</f>
        <v/>
      </c>
      <c r="J69" s="40"/>
      <c r="K69" s="37"/>
      <c r="L69" s="38" t="s">
        <v>26</v>
      </c>
      <c r="M69" s="41"/>
    </row>
    <row r="70" spans="2:13">
      <c r="B70" s="34">
        <v>64</v>
      </c>
      <c r="C70" s="35"/>
      <c r="D70" s="36"/>
      <c r="E70" s="37"/>
      <c r="F70" s="38"/>
      <c r="G70" s="37"/>
      <c r="H70" s="38"/>
      <c r="I70" s="39" t="str">
        <f>IF(ISBLANK(H70),"",IF(H70=Listas!$C$7,"equipe","unidade"))</f>
        <v/>
      </c>
      <c r="J70" s="40"/>
      <c r="K70" s="37"/>
      <c r="L70" s="38" t="s">
        <v>26</v>
      </c>
      <c r="M70" s="41"/>
    </row>
    <row r="71" spans="2:13">
      <c r="B71" s="34">
        <v>65</v>
      </c>
      <c r="C71" s="35"/>
      <c r="D71" s="36"/>
      <c r="E71" s="37"/>
      <c r="F71" s="38"/>
      <c r="G71" s="37"/>
      <c r="H71" s="38"/>
      <c r="I71" s="39" t="str">
        <f>IF(ISBLANK(H71),"",IF(H71=Listas!$C$7,"equipe","unidade"))</f>
        <v/>
      </c>
      <c r="J71" s="40"/>
      <c r="K71" s="37"/>
      <c r="L71" s="38" t="s">
        <v>26</v>
      </c>
      <c r="M71" s="41"/>
    </row>
    <row r="72" spans="2:13">
      <c r="B72" s="34">
        <v>66</v>
      </c>
      <c r="C72" s="35"/>
      <c r="D72" s="36"/>
      <c r="E72" s="37"/>
      <c r="F72" s="38"/>
      <c r="G72" s="37"/>
      <c r="H72" s="38"/>
      <c r="I72" s="39" t="str">
        <f>IF(ISBLANK(H72),"",IF(H72=Listas!$C$7,"equipe","unidade"))</f>
        <v/>
      </c>
      <c r="J72" s="40"/>
      <c r="K72" s="37"/>
      <c r="L72" s="38" t="s">
        <v>26</v>
      </c>
      <c r="M72" s="41"/>
    </row>
    <row r="73" spans="2:13">
      <c r="B73" s="34">
        <v>67</v>
      </c>
      <c r="C73" s="35"/>
      <c r="D73" s="36"/>
      <c r="E73" s="37"/>
      <c r="F73" s="38"/>
      <c r="G73" s="37"/>
      <c r="H73" s="38"/>
      <c r="I73" s="39" t="str">
        <f>IF(ISBLANK(H73),"",IF(H73=Listas!$C$7,"equipe","unidade"))</f>
        <v/>
      </c>
      <c r="J73" s="40"/>
      <c r="K73" s="37"/>
      <c r="L73" s="38" t="s">
        <v>26</v>
      </c>
      <c r="M73" s="41"/>
    </row>
    <row r="74" spans="2:13">
      <c r="B74" s="34">
        <v>68</v>
      </c>
      <c r="C74" s="35"/>
      <c r="D74" s="36"/>
      <c r="E74" s="37"/>
      <c r="F74" s="38"/>
      <c r="G74" s="37"/>
      <c r="H74" s="38"/>
      <c r="I74" s="39" t="str">
        <f>IF(ISBLANK(H74),"",IF(H74=Listas!$C$7,"equipe","unidade"))</f>
        <v/>
      </c>
      <c r="J74" s="40"/>
      <c r="K74" s="37"/>
      <c r="L74" s="38" t="s">
        <v>26</v>
      </c>
      <c r="M74" s="41"/>
    </row>
    <row r="75" spans="2:13">
      <c r="B75" s="34">
        <v>69</v>
      </c>
      <c r="C75" s="35"/>
      <c r="D75" s="36"/>
      <c r="E75" s="37"/>
      <c r="F75" s="38"/>
      <c r="G75" s="37"/>
      <c r="H75" s="38"/>
      <c r="I75" s="39" t="str">
        <f>IF(ISBLANK(H75),"",IF(H75=Listas!$C$7,"equipe","unidade"))</f>
        <v/>
      </c>
      <c r="J75" s="39"/>
      <c r="K75" s="37"/>
      <c r="L75" s="38" t="s">
        <v>26</v>
      </c>
      <c r="M75" s="41"/>
    </row>
    <row r="76" spans="2:13">
      <c r="B76" s="34">
        <v>70</v>
      </c>
      <c r="C76" s="35"/>
      <c r="D76" s="36"/>
      <c r="E76" s="37"/>
      <c r="F76" s="38"/>
      <c r="G76" s="37"/>
      <c r="H76" s="38"/>
      <c r="I76" s="39" t="str">
        <f>IF(ISBLANK(H76),"",IF(H76=Listas!$C$7,"equipe","unidade"))</f>
        <v/>
      </c>
      <c r="J76" s="39"/>
      <c r="K76" s="37"/>
      <c r="L76" s="38" t="s">
        <v>26</v>
      </c>
      <c r="M76" s="41"/>
    </row>
    <row r="77" spans="2:13">
      <c r="B77" s="34">
        <v>71</v>
      </c>
      <c r="C77" s="35"/>
      <c r="D77" s="36"/>
      <c r="E77" s="37"/>
      <c r="F77" s="38"/>
      <c r="G77" s="37"/>
      <c r="H77" s="38"/>
      <c r="I77" s="39" t="str">
        <f>IF(ISBLANK(H77),"",IF(H77=Listas!$C$7,"equipe","unidade"))</f>
        <v/>
      </c>
      <c r="J77" s="39"/>
      <c r="K77" s="37"/>
      <c r="L77" s="38" t="s">
        <v>26</v>
      </c>
      <c r="M77" s="41"/>
    </row>
    <row r="78" spans="2:13">
      <c r="B78" s="34">
        <v>72</v>
      </c>
      <c r="C78" s="35"/>
      <c r="D78" s="36"/>
      <c r="E78" s="37"/>
      <c r="F78" s="38"/>
      <c r="G78" s="37"/>
      <c r="H78" s="38"/>
      <c r="I78" s="39" t="str">
        <f>IF(ISBLANK(H78),"",IF(H78=Listas!$C$7,"equipe","unidade"))</f>
        <v/>
      </c>
      <c r="J78" s="39"/>
      <c r="K78" s="37"/>
      <c r="L78" s="38" t="s">
        <v>26</v>
      </c>
      <c r="M78" s="41"/>
    </row>
    <row r="79" spans="2:13">
      <c r="B79" s="34">
        <v>73</v>
      </c>
      <c r="C79" s="35"/>
      <c r="D79" s="36"/>
      <c r="E79" s="37"/>
      <c r="F79" s="38"/>
      <c r="G79" s="37"/>
      <c r="H79" s="38"/>
      <c r="I79" s="39" t="str">
        <f>IF(ISBLANK(H79),"",IF(H79=Listas!$C$7,"equipe","unidade"))</f>
        <v/>
      </c>
      <c r="J79" s="39"/>
      <c r="K79" s="37"/>
      <c r="L79" s="38" t="s">
        <v>26</v>
      </c>
      <c r="M79" s="41"/>
    </row>
    <row r="80" spans="2:13">
      <c r="B80" s="34">
        <v>74</v>
      </c>
      <c r="C80" s="35"/>
      <c r="D80" s="36"/>
      <c r="E80" s="37"/>
      <c r="F80" s="38"/>
      <c r="G80" s="37"/>
      <c r="H80" s="38"/>
      <c r="I80" s="39" t="str">
        <f>IF(ISBLANK(H80),"",IF(H80=Listas!$C$7,"equipe","unidade"))</f>
        <v/>
      </c>
      <c r="J80" s="39"/>
      <c r="K80" s="37"/>
      <c r="L80" s="38" t="s">
        <v>26</v>
      </c>
      <c r="M80" s="41"/>
    </row>
    <row r="81" spans="2:13">
      <c r="B81" s="34">
        <v>75</v>
      </c>
      <c r="C81" s="35"/>
      <c r="D81" s="36"/>
      <c r="E81" s="37"/>
      <c r="F81" s="38"/>
      <c r="G81" s="37"/>
      <c r="H81" s="38"/>
      <c r="I81" s="39" t="str">
        <f>IF(ISBLANK(H81),"",IF(H81=Listas!$C$7,"equipe","unidade"))</f>
        <v/>
      </c>
      <c r="J81" s="39"/>
      <c r="K81" s="37"/>
      <c r="L81" s="38" t="s">
        <v>26</v>
      </c>
      <c r="M81" s="41"/>
    </row>
    <row r="82" spans="2:13">
      <c r="B82" s="34">
        <v>76</v>
      </c>
      <c r="C82" s="35"/>
      <c r="D82" s="36"/>
      <c r="E82" s="37"/>
      <c r="F82" s="38"/>
      <c r="G82" s="37"/>
      <c r="H82" s="38"/>
      <c r="I82" s="39" t="str">
        <f>IF(ISBLANK(H82),"",IF(H82=Listas!$C$7,"equipe","unidade"))</f>
        <v/>
      </c>
      <c r="J82" s="40"/>
      <c r="K82" s="37"/>
      <c r="L82" s="38" t="s">
        <v>26</v>
      </c>
      <c r="M82" s="41"/>
    </row>
    <row r="83" spans="2:13">
      <c r="B83" s="34">
        <v>77</v>
      </c>
      <c r="C83" s="35"/>
      <c r="D83" s="36"/>
      <c r="E83" s="37"/>
      <c r="F83" s="38"/>
      <c r="G83" s="37"/>
      <c r="H83" s="38"/>
      <c r="I83" s="39" t="str">
        <f>IF(ISBLANK(H83),"",IF(H83=Listas!$C$7,"equipe","unidade"))</f>
        <v/>
      </c>
      <c r="J83" s="40"/>
      <c r="K83" s="37"/>
      <c r="L83" s="38" t="s">
        <v>26</v>
      </c>
      <c r="M83" s="41"/>
    </row>
    <row r="84" spans="2:13">
      <c r="B84" s="34">
        <v>78</v>
      </c>
      <c r="C84" s="35"/>
      <c r="D84" s="36"/>
      <c r="E84" s="37"/>
      <c r="F84" s="38"/>
      <c r="G84" s="37"/>
      <c r="H84" s="38"/>
      <c r="I84" s="39" t="str">
        <f>IF(ISBLANK(H84),"",IF(H84=Listas!$C$7,"equipe","unidade"))</f>
        <v/>
      </c>
      <c r="J84" s="40"/>
      <c r="K84" s="37"/>
      <c r="L84" s="38" t="s">
        <v>26</v>
      </c>
      <c r="M84" s="41"/>
    </row>
    <row r="85" spans="2:13">
      <c r="B85" s="34">
        <v>79</v>
      </c>
      <c r="C85" s="35"/>
      <c r="D85" s="36"/>
      <c r="E85" s="37"/>
      <c r="F85" s="38"/>
      <c r="G85" s="37"/>
      <c r="H85" s="38"/>
      <c r="I85" s="39" t="str">
        <f>IF(ISBLANK(H85),"",IF(H85=Listas!$C$7,"equipe","unidade"))</f>
        <v/>
      </c>
      <c r="J85" s="40"/>
      <c r="K85" s="37"/>
      <c r="L85" s="38" t="s">
        <v>26</v>
      </c>
      <c r="M85" s="41"/>
    </row>
    <row r="86" spans="2:13">
      <c r="B86" s="34">
        <v>80</v>
      </c>
      <c r="C86" s="35"/>
      <c r="D86" s="36"/>
      <c r="E86" s="37"/>
      <c r="F86" s="38"/>
      <c r="G86" s="37"/>
      <c r="H86" s="38"/>
      <c r="I86" s="39" t="str">
        <f>IF(ISBLANK(H86),"",IF(H86=Listas!$C$7,"equipe","unidade"))</f>
        <v/>
      </c>
      <c r="J86" s="40"/>
      <c r="K86" s="37"/>
      <c r="L86" s="38" t="s">
        <v>26</v>
      </c>
      <c r="M86" s="41"/>
    </row>
    <row r="87" spans="2:13">
      <c r="B87" s="34">
        <v>81</v>
      </c>
      <c r="C87" s="35"/>
      <c r="D87" s="36"/>
      <c r="E87" s="37"/>
      <c r="F87" s="38"/>
      <c r="G87" s="37"/>
      <c r="H87" s="38"/>
      <c r="I87" s="39" t="str">
        <f>IF(ISBLANK(H87),"",IF(H87=Listas!$C$7,"equipe","unidade"))</f>
        <v/>
      </c>
      <c r="J87" s="40"/>
      <c r="K87" s="37"/>
      <c r="L87" s="38" t="s">
        <v>26</v>
      </c>
      <c r="M87" s="41"/>
    </row>
    <row r="88" spans="2:13">
      <c r="B88" s="34">
        <v>82</v>
      </c>
      <c r="C88" s="35"/>
      <c r="D88" s="36"/>
      <c r="E88" s="37"/>
      <c r="F88" s="38"/>
      <c r="G88" s="37"/>
      <c r="H88" s="38"/>
      <c r="I88" s="39" t="str">
        <f>IF(ISBLANK(H88),"",IF(H88=Listas!$C$7,"equipe","unidade"))</f>
        <v/>
      </c>
      <c r="J88" s="40"/>
      <c r="K88" s="37"/>
      <c r="L88" s="38" t="s">
        <v>26</v>
      </c>
      <c r="M88" s="41"/>
    </row>
    <row r="89" spans="2:13">
      <c r="B89" s="34">
        <v>83</v>
      </c>
      <c r="C89" s="35"/>
      <c r="D89" s="36"/>
      <c r="E89" s="37"/>
      <c r="F89" s="38"/>
      <c r="G89" s="37"/>
      <c r="H89" s="38"/>
      <c r="I89" s="39" t="str">
        <f>IF(ISBLANK(H89),"",IF(H89=Listas!$C$7,"equipe","unidade"))</f>
        <v/>
      </c>
      <c r="J89" s="40"/>
      <c r="K89" s="37"/>
      <c r="L89" s="38" t="s">
        <v>26</v>
      </c>
      <c r="M89" s="41"/>
    </row>
    <row r="90" spans="2:13">
      <c r="B90" s="34">
        <v>84</v>
      </c>
      <c r="C90" s="35"/>
      <c r="D90" s="36"/>
      <c r="E90" s="37"/>
      <c r="F90" s="38"/>
      <c r="G90" s="37"/>
      <c r="H90" s="38"/>
      <c r="I90" s="39" t="str">
        <f>IF(ISBLANK(H90),"",IF(H90=Listas!$C$7,"equipe","unidade"))</f>
        <v/>
      </c>
      <c r="J90" s="40"/>
      <c r="K90" s="37"/>
      <c r="L90" s="38" t="s">
        <v>26</v>
      </c>
      <c r="M90" s="41"/>
    </row>
    <row r="91" spans="2:13">
      <c r="B91" s="34">
        <v>85</v>
      </c>
      <c r="C91" s="35"/>
      <c r="D91" s="36"/>
      <c r="E91" s="37"/>
      <c r="F91" s="38"/>
      <c r="G91" s="37"/>
      <c r="H91" s="38"/>
      <c r="I91" s="39" t="str">
        <f>IF(ISBLANK(H91),"",IF(H91=Listas!$C$7,"equipe","unidade"))</f>
        <v/>
      </c>
      <c r="J91" s="40"/>
      <c r="K91" s="37"/>
      <c r="L91" s="38" t="s">
        <v>26</v>
      </c>
      <c r="M91" s="41"/>
    </row>
    <row r="92" spans="2:13">
      <c r="B92" s="34">
        <v>86</v>
      </c>
      <c r="C92" s="35"/>
      <c r="D92" s="36"/>
      <c r="E92" s="37"/>
      <c r="F92" s="38"/>
      <c r="G92" s="37"/>
      <c r="H92" s="38"/>
      <c r="I92" s="39" t="str">
        <f>IF(ISBLANK(H92),"",IF(H92=Listas!$C$7,"equipe","unidade"))</f>
        <v/>
      </c>
      <c r="J92" s="40"/>
      <c r="K92" s="37"/>
      <c r="L92" s="38" t="s">
        <v>26</v>
      </c>
      <c r="M92" s="41"/>
    </row>
    <row r="93" spans="2:13">
      <c r="B93" s="34">
        <v>87</v>
      </c>
      <c r="C93" s="35"/>
      <c r="D93" s="36"/>
      <c r="E93" s="37"/>
      <c r="F93" s="38"/>
      <c r="G93" s="37"/>
      <c r="H93" s="38"/>
      <c r="I93" s="39" t="str">
        <f>IF(ISBLANK(H93),"",IF(H93=Listas!$C$7,"equipe","unidade"))</f>
        <v/>
      </c>
      <c r="J93" s="40"/>
      <c r="K93" s="37"/>
      <c r="L93" s="38" t="s">
        <v>26</v>
      </c>
      <c r="M93" s="41"/>
    </row>
    <row r="94" spans="2:13">
      <c r="B94" s="34">
        <v>88</v>
      </c>
      <c r="C94" s="35"/>
      <c r="D94" s="36"/>
      <c r="E94" s="37"/>
      <c r="F94" s="38"/>
      <c r="G94" s="37"/>
      <c r="H94" s="38"/>
      <c r="I94" s="39" t="str">
        <f>IF(ISBLANK(H94),"",IF(H94=Listas!$C$7,"equipe","unidade"))</f>
        <v/>
      </c>
      <c r="J94" s="40"/>
      <c r="K94" s="37"/>
      <c r="L94" s="38" t="s">
        <v>26</v>
      </c>
      <c r="M94" s="41"/>
    </row>
    <row r="95" spans="2:13">
      <c r="B95" s="34">
        <v>89</v>
      </c>
      <c r="C95" s="35"/>
      <c r="D95" s="36"/>
      <c r="E95" s="37"/>
      <c r="F95" s="38"/>
      <c r="G95" s="37"/>
      <c r="H95" s="38"/>
      <c r="I95" s="39" t="str">
        <f>IF(ISBLANK(H95),"",IF(H95=Listas!$C$7,"equipe","unidade"))</f>
        <v/>
      </c>
      <c r="J95" s="40"/>
      <c r="K95" s="37"/>
      <c r="L95" s="38" t="s">
        <v>26</v>
      </c>
      <c r="M95" s="41"/>
    </row>
    <row r="96" spans="2:13">
      <c r="B96" s="34">
        <v>90</v>
      </c>
      <c r="C96" s="35"/>
      <c r="D96" s="36"/>
      <c r="E96" s="37"/>
      <c r="F96" s="38"/>
      <c r="G96" s="37"/>
      <c r="H96" s="38"/>
      <c r="I96" s="39" t="str">
        <f>IF(ISBLANK(H96),"",IF(H96=Listas!$C$7,"equipe","unidade"))</f>
        <v/>
      </c>
      <c r="J96" s="40"/>
      <c r="K96" s="37"/>
      <c r="L96" s="38" t="s">
        <v>26</v>
      </c>
      <c r="M96" s="41"/>
    </row>
    <row r="97" spans="2:13">
      <c r="B97" s="34">
        <v>91</v>
      </c>
      <c r="C97" s="35"/>
      <c r="D97" s="36"/>
      <c r="E97" s="37"/>
      <c r="F97" s="38"/>
      <c r="G97" s="37"/>
      <c r="H97" s="38"/>
      <c r="I97" s="39" t="str">
        <f>IF(ISBLANK(H97),"",IF(H97=Listas!$C$7,"equipe","unidade"))</f>
        <v/>
      </c>
      <c r="J97" s="40"/>
      <c r="K97" s="37"/>
      <c r="L97" s="38" t="s">
        <v>26</v>
      </c>
      <c r="M97" s="41"/>
    </row>
    <row r="98" spans="2:13">
      <c r="B98" s="34">
        <v>92</v>
      </c>
      <c r="C98" s="35"/>
      <c r="D98" s="36"/>
      <c r="E98" s="37"/>
      <c r="F98" s="38"/>
      <c r="G98" s="37"/>
      <c r="H98" s="38"/>
      <c r="I98" s="39" t="str">
        <f>IF(ISBLANK(H98),"",IF(H98=Listas!$C$7,"equipe","unidade"))</f>
        <v/>
      </c>
      <c r="J98" s="40"/>
      <c r="K98" s="37"/>
      <c r="L98" s="38" t="s">
        <v>26</v>
      </c>
      <c r="M98" s="41"/>
    </row>
    <row r="99" spans="2:13">
      <c r="B99" s="34">
        <v>93</v>
      </c>
      <c r="C99" s="35"/>
      <c r="D99" s="36"/>
      <c r="E99" s="37"/>
      <c r="F99" s="38"/>
      <c r="G99" s="37"/>
      <c r="H99" s="38"/>
      <c r="I99" s="39" t="str">
        <f>IF(ISBLANK(H99),"",IF(H99=Listas!$C$7,"equipe","unidade"))</f>
        <v/>
      </c>
      <c r="J99" s="40"/>
      <c r="K99" s="37"/>
      <c r="L99" s="38" t="s">
        <v>26</v>
      </c>
      <c r="M99" s="41"/>
    </row>
    <row r="100" spans="2:13">
      <c r="B100" s="34">
        <v>94</v>
      </c>
      <c r="C100" s="35"/>
      <c r="D100" s="36"/>
      <c r="E100" s="37"/>
      <c r="F100" s="38"/>
      <c r="G100" s="37"/>
      <c r="H100" s="38"/>
      <c r="I100" s="39" t="str">
        <f>IF(ISBLANK(H100),"",IF(H100=Listas!$C$7,"equipe","unidade"))</f>
        <v/>
      </c>
      <c r="J100" s="40"/>
      <c r="K100" s="37"/>
      <c r="L100" s="38" t="s">
        <v>26</v>
      </c>
      <c r="M100" s="41"/>
    </row>
    <row r="101" spans="2:13">
      <c r="B101" s="34">
        <v>95</v>
      </c>
      <c r="C101" s="35"/>
      <c r="D101" s="36"/>
      <c r="E101" s="37"/>
      <c r="F101" s="38"/>
      <c r="G101" s="37"/>
      <c r="H101" s="38"/>
      <c r="I101" s="39" t="str">
        <f>IF(ISBLANK(H101),"",IF(H101=Listas!$C$7,"equipe","unidade"))</f>
        <v/>
      </c>
      <c r="J101" s="40"/>
      <c r="K101" s="37"/>
      <c r="L101" s="38" t="s">
        <v>26</v>
      </c>
      <c r="M101" s="41"/>
    </row>
    <row r="102" spans="2:13">
      <c r="B102" s="34">
        <v>96</v>
      </c>
      <c r="C102" s="35"/>
      <c r="D102" s="36"/>
      <c r="E102" s="37"/>
      <c r="F102" s="38"/>
      <c r="G102" s="37"/>
      <c r="H102" s="38"/>
      <c r="I102" s="39" t="str">
        <f>IF(ISBLANK(H102),"",IF(H102=Listas!$C$7,"equipe","unidade"))</f>
        <v/>
      </c>
      <c r="J102" s="40"/>
      <c r="K102" s="37"/>
      <c r="L102" s="38" t="s">
        <v>26</v>
      </c>
      <c r="M102" s="41"/>
    </row>
    <row r="103" spans="2:13">
      <c r="B103" s="34">
        <v>97</v>
      </c>
      <c r="C103" s="35"/>
      <c r="D103" s="36"/>
      <c r="E103" s="37"/>
      <c r="F103" s="38"/>
      <c r="G103" s="37"/>
      <c r="H103" s="38"/>
      <c r="I103" s="39" t="str">
        <f>IF(ISBLANK(H103),"",IF(H103=Listas!$C$7,"equipe","unidade"))</f>
        <v/>
      </c>
      <c r="J103" s="40"/>
      <c r="K103" s="37"/>
      <c r="L103" s="38" t="s">
        <v>26</v>
      </c>
      <c r="M103" s="41"/>
    </row>
    <row r="104" spans="2:13">
      <c r="B104" s="34">
        <v>98</v>
      </c>
      <c r="C104" s="35"/>
      <c r="D104" s="36"/>
      <c r="E104" s="37"/>
      <c r="F104" s="38"/>
      <c r="G104" s="37"/>
      <c r="H104" s="38"/>
      <c r="I104" s="39" t="str">
        <f>IF(ISBLANK(H104),"",IF(H104=Listas!$C$7,"equipe","unidade"))</f>
        <v/>
      </c>
      <c r="J104" s="40"/>
      <c r="K104" s="37"/>
      <c r="L104" s="38" t="s">
        <v>26</v>
      </c>
      <c r="M104" s="41"/>
    </row>
    <row r="105" spans="2:13">
      <c r="B105" s="34">
        <v>99</v>
      </c>
      <c r="C105" s="35"/>
      <c r="D105" s="36"/>
      <c r="E105" s="37"/>
      <c r="F105" s="38"/>
      <c r="G105" s="37"/>
      <c r="H105" s="38"/>
      <c r="I105" s="39" t="str">
        <f>IF(ISBLANK(H105),"",IF(H105=Listas!$C$7,"equipe","unidade"))</f>
        <v/>
      </c>
      <c r="J105" s="40"/>
      <c r="K105" s="37"/>
      <c r="L105" s="38" t="s">
        <v>26</v>
      </c>
      <c r="M105" s="41"/>
    </row>
    <row r="106" spans="2:13">
      <c r="B106" s="34">
        <v>100</v>
      </c>
      <c r="C106" s="35"/>
      <c r="D106" s="36"/>
      <c r="E106" s="37"/>
      <c r="F106" s="38"/>
      <c r="G106" s="37"/>
      <c r="H106" s="38"/>
      <c r="I106" s="39" t="str">
        <f>IF(ISBLANK(H106),"",IF(H106=Listas!$C$7,"equipe","unidade"))</f>
        <v/>
      </c>
      <c r="J106" s="40"/>
      <c r="K106" s="37"/>
      <c r="L106" s="38" t="s">
        <v>26</v>
      </c>
      <c r="M106" s="41"/>
    </row>
  </sheetData>
  <sheetProtection algorithmName="SHA-512" hashValue="vQtAZcyCuCpaW7UgurrBOkPPXoJiy8tYuiDLHRn0i5F+UqQZiS2FLuTNwWVnpNJPteP420PU7blyyKKaN4Dy4A==" saltValue="0hUKcOLNkO1UyDLZ2tpDIQ==" spinCount="100000" sheet="1" objects="1" scenarios="1" selectLockedCells="1" autoFilter="0"/>
  <dataValidations count="7">
    <dataValidation allowBlank="1" showErrorMessage="1" promptTitle="CPF" sqref="D7:D74 D82:D106" xr:uid="{00000000-0002-0000-0200-000000000000}">
      <formula1>0</formula1>
      <formula2>0</formula2>
    </dataValidation>
    <dataValidation type="list" allowBlank="1" showErrorMessage="1" errorTitle="ERRO" error="Selecione uma das opções disponíveis" promptTitle="TITULAÇÃO" sqref="E7:E74 E82:E106" xr:uid="{00000000-0002-0000-0200-000001000000}">
      <formula1>Titulacao</formula1>
      <formula2>0</formula2>
    </dataValidation>
    <dataValidation allowBlank="1" showErrorMessage="1" promptTitle="FORMAÇÃO" sqref="F7:F74 F82:F106" xr:uid="{00000000-0002-0000-0200-000002000000}">
      <formula1>0</formula1>
      <formula2>0</formula2>
    </dataValidation>
    <dataValidation type="whole" allowBlank="1" showErrorMessage="1" errorTitle="ERRO" error="Valor incompatível com carga horária esperada entre 0 e 240 horas / mês !" promptTitle="DISPONIBILIDADE" sqref="G7:G74 G82:G106" xr:uid="{00000000-0002-0000-0200-000003000000}">
      <formula1>0</formula1>
      <formula2>240</formula2>
    </dataValidation>
    <dataValidation type="list" allowBlank="1" showErrorMessage="1" errorTitle="ERRO" error="Selecione uma das opções disponíveis." promptTitle="PAPEL / ATIVIDADE" sqref="H7:H74 H82:H106" xr:uid="{00000000-0002-0000-0200-000004000000}">
      <formula1>Papel</formula1>
      <formula2>0</formula2>
    </dataValidation>
    <dataValidation type="list" allowBlank="1" showErrorMessage="1" errorTitle="ERRO" error="Selecione uma das opções disponíveis" promptTitle="TIPO DE VÍNCULO" sqref="K7:K74 K82:K106" xr:uid="{00000000-0002-0000-0200-000005000000}">
      <formula1>Vinculo</formula1>
      <formula2>0</formula2>
    </dataValidation>
    <dataValidation type="list" allowBlank="1" showErrorMessage="1" errorTitle="ERRO" error="Selecione uma das opções disponíveis." promptTitle="PAPEL / ATIVIDADE" sqref="J7:J74 J82:J106" xr:uid="{00000000-0002-0000-0200-000006000000}">
      <formula1>INDIRECT($I82)</formula1>
      <formula2>0</formula2>
    </dataValidation>
  </dataValidations>
  <pageMargins left="0.75" right="0.75" top="1" bottom="1" header="0.511811023622047" footer="0.5"/>
  <pageSetup paperSize="9" orientation="portrait" horizontalDpi="300" verticalDpi="300"/>
  <headerFooter>
    <oddFooter>&amp;CPage &amp;P of &amp;N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32"/>
  <sheetViews>
    <sheetView topLeftCell="C1" zoomScale="80" zoomScaleNormal="80" workbookViewId="0">
      <pane ySplit="7" topLeftCell="A8" activePane="bottomLeft" state="frozen"/>
      <selection activeCell="C1" sqref="C1"/>
      <selection pane="bottomLeft" activeCell="E23" sqref="E23"/>
    </sheetView>
  </sheetViews>
  <sheetFormatPr defaultColWidth="8.85546875" defaultRowHeight="15"/>
  <cols>
    <col min="1" max="1" width="4.140625" style="15" customWidth="1"/>
    <col min="2" max="2" width="12.42578125" style="15" customWidth="1"/>
    <col min="3" max="3" width="39.85546875" style="15" customWidth="1"/>
    <col min="4" max="4" width="39.5703125" style="15" customWidth="1"/>
    <col min="5" max="5" width="20.140625" style="15" customWidth="1"/>
    <col min="6" max="6" width="40.85546875" style="15" customWidth="1"/>
    <col min="7" max="7" width="29.5703125" style="15" customWidth="1"/>
    <col min="8" max="8" width="27.140625" style="42" customWidth="1"/>
    <col min="9" max="22" width="27.140625" style="15" customWidth="1"/>
    <col min="23" max="1024" width="8.85546875" style="15"/>
  </cols>
  <sheetData>
    <row r="1" spans="2:40" s="15" customFormat="1">
      <c r="I1" s="42"/>
    </row>
    <row r="2" spans="2:40" ht="18.75">
      <c r="D2" s="43" t="s">
        <v>27</v>
      </c>
      <c r="E2" s="43"/>
      <c r="F2" s="43"/>
      <c r="G2" s="43"/>
      <c r="H2" s="43"/>
      <c r="I2" s="44"/>
    </row>
    <row r="3" spans="2:40" ht="18.75">
      <c r="D3" s="45" t="s">
        <v>28</v>
      </c>
      <c r="E3" s="43"/>
      <c r="F3" s="43"/>
      <c r="G3" s="43"/>
      <c r="H3" s="43"/>
      <c r="I3" s="44"/>
    </row>
    <row r="4" spans="2:40" s="15" customFormat="1">
      <c r="D4" s="45" t="str">
        <f>CONCATENATE("- Considerar projetos contratados no período desede 01/01/2017 a 31/12/2021")</f>
        <v>- Considerar projetos contratados no período desede 01/01/2017 a 31/12/2021</v>
      </c>
      <c r="I4" s="42"/>
    </row>
    <row r="5" spans="2:40" s="46" customFormat="1" ht="18.75">
      <c r="C5" s="47"/>
      <c r="D5" s="48">
        <v>41640</v>
      </c>
      <c r="E5" s="49"/>
      <c r="F5" s="49"/>
      <c r="G5" s="49"/>
      <c r="H5" s="49"/>
      <c r="I5" s="50"/>
      <c r="J5" s="51"/>
      <c r="K5" s="51"/>
      <c r="N5" s="51"/>
      <c r="O5" s="51"/>
      <c r="P5" s="51"/>
      <c r="Q5" s="51"/>
      <c r="R5" s="51"/>
      <c r="S5" s="51"/>
      <c r="T5" s="51"/>
      <c r="U5" s="51"/>
    </row>
    <row r="6" spans="2:40" s="28" customFormat="1" ht="18" customHeight="1">
      <c r="C6" s="52"/>
      <c r="D6" s="13" t="s">
        <v>29</v>
      </c>
      <c r="E6" s="13"/>
      <c r="F6" s="13"/>
      <c r="G6" s="13"/>
      <c r="H6" s="13"/>
      <c r="I6" s="13"/>
      <c r="J6" s="13"/>
      <c r="K6" s="13"/>
      <c r="L6" s="13"/>
      <c r="M6" s="13"/>
      <c r="N6" s="12" t="s">
        <v>30</v>
      </c>
      <c r="O6" s="12"/>
      <c r="P6" s="12"/>
      <c r="Q6" s="12"/>
      <c r="R6" s="12" t="s">
        <v>31</v>
      </c>
      <c r="S6" s="12"/>
      <c r="T6" s="12"/>
      <c r="U6" s="12"/>
      <c r="V6" s="16"/>
    </row>
    <row r="7" spans="2:40" s="16" customFormat="1" ht="106.5" customHeight="1">
      <c r="B7" s="53" t="s">
        <v>14</v>
      </c>
      <c r="C7" s="53" t="s">
        <v>32</v>
      </c>
      <c r="D7" s="53" t="s">
        <v>33</v>
      </c>
      <c r="E7" s="53" t="s">
        <v>34</v>
      </c>
      <c r="F7" s="53" t="s">
        <v>35</v>
      </c>
      <c r="G7" s="53" t="s">
        <v>36</v>
      </c>
      <c r="H7" s="53" t="s">
        <v>37</v>
      </c>
      <c r="I7" s="53" t="s">
        <v>38</v>
      </c>
      <c r="J7" s="53" t="s">
        <v>39</v>
      </c>
      <c r="K7" s="53" t="s">
        <v>40</v>
      </c>
      <c r="L7" s="53" t="s">
        <v>41</v>
      </c>
      <c r="M7" s="53" t="s">
        <v>42</v>
      </c>
      <c r="N7" s="53" t="s">
        <v>43</v>
      </c>
      <c r="O7" s="53" t="s">
        <v>44</v>
      </c>
      <c r="P7" s="53" t="s">
        <v>45</v>
      </c>
      <c r="Q7" s="53" t="s">
        <v>46</v>
      </c>
      <c r="R7" s="53" t="s">
        <v>47</v>
      </c>
      <c r="S7" s="53" t="s">
        <v>48</v>
      </c>
      <c r="T7" s="53" t="s">
        <v>49</v>
      </c>
      <c r="U7" s="54" t="s">
        <v>50</v>
      </c>
      <c r="V7" s="53" t="s">
        <v>25</v>
      </c>
    </row>
    <row r="8" spans="2:40" ht="16.5">
      <c r="B8" s="55">
        <v>1</v>
      </c>
      <c r="C8" s="56"/>
      <c r="D8" s="57"/>
      <c r="E8" s="57"/>
      <c r="F8" s="58"/>
      <c r="G8" s="57"/>
      <c r="H8" s="59"/>
      <c r="I8" s="60"/>
      <c r="J8" s="60"/>
      <c r="K8" s="60"/>
      <c r="L8" s="61"/>
      <c r="M8" s="62"/>
      <c r="N8" s="63"/>
      <c r="O8" s="63"/>
      <c r="P8" s="63"/>
      <c r="Q8" s="63"/>
      <c r="R8" s="63"/>
      <c r="S8" s="63"/>
      <c r="T8" s="63"/>
      <c r="U8" s="63"/>
      <c r="V8" s="64"/>
    </row>
    <row r="9" spans="2:40" ht="16.5">
      <c r="B9" s="55">
        <v>2</v>
      </c>
      <c r="C9" s="56"/>
      <c r="D9" s="57"/>
      <c r="E9" s="57"/>
      <c r="F9" s="58"/>
      <c r="G9" s="57"/>
      <c r="H9" s="59"/>
      <c r="I9" s="60"/>
      <c r="J9" s="60"/>
      <c r="K9" s="60"/>
      <c r="L9" s="61"/>
      <c r="M9" s="62"/>
      <c r="N9" s="63"/>
      <c r="O9" s="63"/>
      <c r="P9" s="63"/>
      <c r="Q9" s="63"/>
      <c r="R9" s="63"/>
      <c r="S9" s="63"/>
      <c r="T9" s="63"/>
      <c r="U9" s="63"/>
      <c r="V9" s="64"/>
      <c r="AM9" s="65" t="s">
        <v>51</v>
      </c>
      <c r="AN9" s="65"/>
    </row>
    <row r="10" spans="2:40" ht="16.5">
      <c r="B10" s="55">
        <v>3</v>
      </c>
      <c r="C10" s="56"/>
      <c r="D10" s="57"/>
      <c r="E10" s="57"/>
      <c r="F10" s="58"/>
      <c r="G10" s="57"/>
      <c r="H10" s="59"/>
      <c r="I10" s="60"/>
      <c r="J10" s="60"/>
      <c r="K10" s="60"/>
      <c r="L10" s="61"/>
      <c r="M10" s="62"/>
      <c r="N10" s="63"/>
      <c r="O10" s="63"/>
      <c r="P10" s="63"/>
      <c r="Q10" s="63"/>
      <c r="R10" s="63"/>
      <c r="S10" s="63"/>
      <c r="T10" s="63"/>
      <c r="U10" s="63"/>
      <c r="V10" s="64"/>
      <c r="AM10" s="65" t="s">
        <v>52</v>
      </c>
      <c r="AN10" s="65"/>
    </row>
    <row r="11" spans="2:40" ht="16.5">
      <c r="B11" s="55">
        <v>4</v>
      </c>
      <c r="C11" s="56"/>
      <c r="D11" s="57"/>
      <c r="E11" s="57"/>
      <c r="F11" s="58"/>
      <c r="G11" s="57"/>
      <c r="H11" s="59"/>
      <c r="I11" s="60"/>
      <c r="J11" s="60"/>
      <c r="K11" s="60"/>
      <c r="L11" s="61"/>
      <c r="M11" s="62"/>
      <c r="N11" s="63"/>
      <c r="O11" s="63"/>
      <c r="P11" s="63"/>
      <c r="Q11" s="63"/>
      <c r="R11" s="63"/>
      <c r="S11" s="63"/>
      <c r="T11" s="63"/>
      <c r="U11" s="63"/>
      <c r="V11" s="64"/>
      <c r="AM11" s="65"/>
      <c r="AN11" s="65"/>
    </row>
    <row r="12" spans="2:40" ht="16.5">
      <c r="B12" s="55">
        <v>5</v>
      </c>
      <c r="C12" s="56"/>
      <c r="D12" s="57"/>
      <c r="E12" s="57"/>
      <c r="F12" s="58"/>
      <c r="G12" s="57"/>
      <c r="H12" s="59"/>
      <c r="I12" s="60"/>
      <c r="J12" s="60"/>
      <c r="K12" s="60"/>
      <c r="L12" s="61"/>
      <c r="M12" s="62"/>
      <c r="N12" s="63"/>
      <c r="O12" s="63"/>
      <c r="P12" s="63"/>
      <c r="Q12" s="63"/>
      <c r="R12" s="63"/>
      <c r="S12" s="63"/>
      <c r="T12" s="63"/>
      <c r="U12" s="63"/>
      <c r="V12" s="64"/>
      <c r="AM12" s="65"/>
      <c r="AN12" s="65"/>
    </row>
    <row r="13" spans="2:40" ht="16.5">
      <c r="B13" s="55">
        <v>6</v>
      </c>
      <c r="C13" s="56"/>
      <c r="D13" s="57"/>
      <c r="E13" s="57"/>
      <c r="F13" s="58"/>
      <c r="G13" s="57"/>
      <c r="H13" s="59"/>
      <c r="I13" s="60"/>
      <c r="J13" s="60"/>
      <c r="K13" s="60"/>
      <c r="L13" s="61"/>
      <c r="M13" s="62"/>
      <c r="N13" s="63"/>
      <c r="O13" s="63"/>
      <c r="P13" s="63"/>
      <c r="Q13" s="63"/>
      <c r="R13" s="63"/>
      <c r="S13" s="63"/>
      <c r="T13" s="63"/>
      <c r="U13" s="63"/>
      <c r="V13" s="64"/>
      <c r="AM13" s="65"/>
      <c r="AN13" s="65"/>
    </row>
    <row r="14" spans="2:40" ht="16.5">
      <c r="B14" s="55">
        <v>7</v>
      </c>
      <c r="C14" s="56"/>
      <c r="D14" s="57"/>
      <c r="E14" s="57"/>
      <c r="F14" s="58"/>
      <c r="G14" s="57"/>
      <c r="H14" s="59"/>
      <c r="I14" s="60"/>
      <c r="J14" s="60"/>
      <c r="K14" s="60"/>
      <c r="L14" s="61"/>
      <c r="M14" s="62"/>
      <c r="N14" s="63"/>
      <c r="O14" s="63"/>
      <c r="P14" s="63"/>
      <c r="Q14" s="63"/>
      <c r="R14" s="63"/>
      <c r="S14" s="63"/>
      <c r="T14" s="63"/>
      <c r="U14" s="63"/>
      <c r="V14" s="64"/>
      <c r="AM14" s="65"/>
      <c r="AN14" s="65"/>
    </row>
    <row r="15" spans="2:40" ht="16.5">
      <c r="B15" s="55">
        <v>8</v>
      </c>
      <c r="C15" s="56"/>
      <c r="D15" s="57"/>
      <c r="E15" s="57"/>
      <c r="F15" s="58"/>
      <c r="G15" s="57"/>
      <c r="H15" s="59"/>
      <c r="I15" s="60"/>
      <c r="J15" s="60"/>
      <c r="K15" s="60"/>
      <c r="L15" s="61"/>
      <c r="M15" s="62"/>
      <c r="N15" s="63"/>
      <c r="O15" s="63"/>
      <c r="P15" s="63"/>
      <c r="Q15" s="63"/>
      <c r="R15" s="63"/>
      <c r="S15" s="63"/>
      <c r="T15" s="63"/>
      <c r="U15" s="63"/>
      <c r="V15" s="64"/>
      <c r="AM15" s="65"/>
      <c r="AN15" s="65"/>
    </row>
    <row r="16" spans="2:40" ht="16.5">
      <c r="B16" s="55">
        <v>9</v>
      </c>
      <c r="C16" s="56"/>
      <c r="D16" s="57"/>
      <c r="E16" s="57"/>
      <c r="F16" s="58"/>
      <c r="G16" s="57"/>
      <c r="H16" s="59"/>
      <c r="I16" s="60"/>
      <c r="J16" s="60"/>
      <c r="K16" s="60"/>
      <c r="L16" s="61"/>
      <c r="M16" s="62"/>
      <c r="N16" s="63"/>
      <c r="O16" s="63"/>
      <c r="P16" s="63"/>
      <c r="Q16" s="63"/>
      <c r="R16" s="63"/>
      <c r="S16" s="63"/>
      <c r="T16" s="63"/>
      <c r="U16" s="63"/>
      <c r="V16" s="64"/>
      <c r="AM16" s="65"/>
      <c r="AN16" s="65"/>
    </row>
    <row r="17" spans="2:40" ht="16.5">
      <c r="B17" s="55">
        <v>10</v>
      </c>
      <c r="C17" s="56"/>
      <c r="D17" s="57"/>
      <c r="E17" s="57"/>
      <c r="F17" s="58"/>
      <c r="G17" s="57"/>
      <c r="H17" s="59"/>
      <c r="I17" s="60"/>
      <c r="J17" s="60"/>
      <c r="K17" s="60"/>
      <c r="L17" s="61"/>
      <c r="M17" s="62"/>
      <c r="N17" s="63"/>
      <c r="O17" s="63"/>
      <c r="P17" s="63"/>
      <c r="Q17" s="63"/>
      <c r="R17" s="63"/>
      <c r="S17" s="63"/>
      <c r="T17" s="63"/>
      <c r="U17" s="63"/>
      <c r="V17" s="64"/>
      <c r="AM17" s="65"/>
      <c r="AN17" s="65"/>
    </row>
    <row r="18" spans="2:40" ht="16.5">
      <c r="B18" s="55">
        <v>11</v>
      </c>
      <c r="C18" s="56"/>
      <c r="D18" s="57"/>
      <c r="E18" s="57"/>
      <c r="F18" s="58"/>
      <c r="G18" s="57"/>
      <c r="H18" s="59"/>
      <c r="I18" s="60"/>
      <c r="J18" s="60"/>
      <c r="K18" s="60"/>
      <c r="L18" s="61"/>
      <c r="M18" s="62"/>
      <c r="N18" s="63"/>
      <c r="O18" s="63"/>
      <c r="P18" s="63"/>
      <c r="Q18" s="63"/>
      <c r="R18" s="63"/>
      <c r="S18" s="63"/>
      <c r="T18" s="63"/>
      <c r="U18" s="63"/>
      <c r="V18" s="64"/>
      <c r="AM18" s="65"/>
      <c r="AN18" s="65"/>
    </row>
    <row r="19" spans="2:40" ht="16.5">
      <c r="B19" s="55">
        <v>12</v>
      </c>
      <c r="C19" s="56"/>
      <c r="D19" s="57"/>
      <c r="E19" s="57"/>
      <c r="F19" s="58"/>
      <c r="G19" s="57"/>
      <c r="H19" s="59"/>
      <c r="I19" s="60"/>
      <c r="J19" s="60"/>
      <c r="K19" s="60"/>
      <c r="L19" s="61"/>
      <c r="M19" s="62"/>
      <c r="N19" s="63"/>
      <c r="O19" s="63"/>
      <c r="P19" s="63"/>
      <c r="Q19" s="63"/>
      <c r="R19" s="63"/>
      <c r="S19" s="63"/>
      <c r="T19" s="63"/>
      <c r="U19" s="63"/>
      <c r="V19" s="64"/>
      <c r="AM19" s="65"/>
      <c r="AN19" s="65"/>
    </row>
    <row r="20" spans="2:40" ht="16.5">
      <c r="B20" s="55">
        <v>13</v>
      </c>
      <c r="C20" s="56"/>
      <c r="D20" s="57"/>
      <c r="E20" s="57"/>
      <c r="F20" s="58"/>
      <c r="G20" s="57"/>
      <c r="H20" s="59"/>
      <c r="I20" s="60"/>
      <c r="J20" s="60"/>
      <c r="K20" s="60"/>
      <c r="L20" s="61"/>
      <c r="M20" s="62"/>
      <c r="N20" s="63"/>
      <c r="O20" s="63"/>
      <c r="P20" s="63"/>
      <c r="Q20" s="63"/>
      <c r="R20" s="63"/>
      <c r="S20" s="63"/>
      <c r="T20" s="63"/>
      <c r="U20" s="63"/>
      <c r="V20" s="64"/>
    </row>
    <row r="21" spans="2:40" ht="16.5">
      <c r="B21" s="55">
        <v>14</v>
      </c>
      <c r="C21" s="56"/>
      <c r="D21" s="57"/>
      <c r="E21" s="57"/>
      <c r="F21" s="58"/>
      <c r="G21" s="57"/>
      <c r="H21" s="59"/>
      <c r="I21" s="60"/>
      <c r="J21" s="60"/>
      <c r="K21" s="60"/>
      <c r="L21" s="61"/>
      <c r="M21" s="62"/>
      <c r="N21" s="63"/>
      <c r="O21" s="63"/>
      <c r="P21" s="63"/>
      <c r="Q21" s="63"/>
      <c r="R21" s="63"/>
      <c r="S21" s="63"/>
      <c r="T21" s="63"/>
      <c r="U21" s="63"/>
      <c r="V21" s="64"/>
    </row>
    <row r="22" spans="2:40" ht="16.5">
      <c r="B22" s="55">
        <v>15</v>
      </c>
      <c r="C22" s="56"/>
      <c r="D22" s="57"/>
      <c r="E22" s="57"/>
      <c r="F22" s="58"/>
      <c r="G22" s="57"/>
      <c r="H22" s="59"/>
      <c r="I22" s="60"/>
      <c r="J22" s="60"/>
      <c r="K22" s="60"/>
      <c r="L22" s="61"/>
      <c r="M22" s="62"/>
      <c r="N22" s="63"/>
      <c r="O22" s="63"/>
      <c r="P22" s="63"/>
      <c r="Q22" s="63"/>
      <c r="R22" s="63"/>
      <c r="S22" s="63"/>
      <c r="T22" s="63"/>
      <c r="U22" s="63"/>
      <c r="V22" s="64"/>
    </row>
    <row r="23" spans="2:40" ht="16.5">
      <c r="B23" s="55">
        <v>16</v>
      </c>
      <c r="C23" s="56"/>
      <c r="D23" s="57"/>
      <c r="E23" s="57"/>
      <c r="F23" s="58"/>
      <c r="G23" s="57"/>
      <c r="H23" s="59"/>
      <c r="I23" s="60"/>
      <c r="J23" s="60"/>
      <c r="K23" s="60"/>
      <c r="L23" s="61"/>
      <c r="M23" s="62"/>
      <c r="N23" s="63"/>
      <c r="O23" s="63"/>
      <c r="P23" s="63"/>
      <c r="Q23" s="63"/>
      <c r="R23" s="63"/>
      <c r="S23" s="63"/>
      <c r="T23" s="63"/>
      <c r="U23" s="63"/>
      <c r="V23" s="64"/>
    </row>
    <row r="24" spans="2:40" ht="16.5">
      <c r="B24" s="55">
        <v>17</v>
      </c>
      <c r="C24" s="56"/>
      <c r="D24" s="57"/>
      <c r="E24" s="57"/>
      <c r="F24" s="58"/>
      <c r="G24" s="57"/>
      <c r="H24" s="59"/>
      <c r="I24" s="60"/>
      <c r="J24" s="60"/>
      <c r="K24" s="60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4"/>
    </row>
    <row r="25" spans="2:40" ht="16.5">
      <c r="B25" s="55">
        <v>18</v>
      </c>
      <c r="C25" s="56"/>
      <c r="D25" s="57"/>
      <c r="E25" s="57"/>
      <c r="F25" s="58"/>
      <c r="G25" s="57"/>
      <c r="H25" s="59"/>
      <c r="I25" s="60"/>
      <c r="J25" s="60"/>
      <c r="K25" s="60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4"/>
    </row>
    <row r="26" spans="2:40" ht="16.5">
      <c r="B26" s="55">
        <v>19</v>
      </c>
      <c r="C26" s="56"/>
      <c r="D26" s="57"/>
      <c r="E26" s="57"/>
      <c r="F26" s="58"/>
      <c r="G26" s="57"/>
      <c r="H26" s="59"/>
      <c r="I26" s="60"/>
      <c r="J26" s="60"/>
      <c r="K26" s="60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4"/>
    </row>
    <row r="27" spans="2:40" ht="16.5">
      <c r="B27" s="55">
        <v>20</v>
      </c>
      <c r="C27" s="56"/>
      <c r="D27" s="57"/>
      <c r="E27" s="57"/>
      <c r="F27" s="58"/>
      <c r="G27" s="57"/>
      <c r="H27" s="59"/>
      <c r="I27" s="60"/>
      <c r="J27" s="60"/>
      <c r="K27" s="60"/>
      <c r="L27" s="61"/>
      <c r="M27" s="62"/>
      <c r="N27" s="63"/>
      <c r="O27" s="63"/>
      <c r="P27" s="63"/>
      <c r="Q27" s="63"/>
      <c r="R27" s="63"/>
      <c r="S27" s="63"/>
      <c r="T27" s="63"/>
      <c r="U27" s="63"/>
      <c r="V27" s="64"/>
    </row>
    <row r="28" spans="2:40" ht="16.5">
      <c r="B28" s="55">
        <v>21</v>
      </c>
      <c r="C28" s="56"/>
      <c r="D28" s="57"/>
      <c r="E28" s="57"/>
      <c r="F28" s="58"/>
      <c r="G28" s="57"/>
      <c r="H28" s="59"/>
      <c r="I28" s="60"/>
      <c r="J28" s="60"/>
      <c r="K28" s="60"/>
      <c r="L28" s="61"/>
      <c r="M28" s="62"/>
      <c r="N28" s="63"/>
      <c r="O28" s="63"/>
      <c r="P28" s="63"/>
      <c r="Q28" s="63"/>
      <c r="R28" s="63"/>
      <c r="S28" s="63"/>
      <c r="T28" s="63"/>
      <c r="U28" s="63"/>
      <c r="V28" s="64"/>
    </row>
    <row r="29" spans="2:40" ht="16.5">
      <c r="B29" s="55">
        <v>22</v>
      </c>
      <c r="C29" s="56"/>
      <c r="D29" s="57"/>
      <c r="E29" s="57"/>
      <c r="F29" s="58"/>
      <c r="G29" s="57"/>
      <c r="H29" s="59"/>
      <c r="I29" s="60"/>
      <c r="J29" s="60"/>
      <c r="K29" s="60"/>
      <c r="L29" s="61"/>
      <c r="M29" s="62"/>
      <c r="N29" s="63"/>
      <c r="O29" s="63"/>
      <c r="P29" s="63"/>
      <c r="Q29" s="63"/>
      <c r="R29" s="63"/>
      <c r="S29" s="63"/>
      <c r="T29" s="63"/>
      <c r="U29" s="63"/>
      <c r="V29" s="64"/>
    </row>
    <row r="30" spans="2:40" ht="16.5">
      <c r="B30" s="55">
        <v>23</v>
      </c>
      <c r="C30" s="56"/>
      <c r="D30" s="57"/>
      <c r="E30" s="57"/>
      <c r="F30" s="58"/>
      <c r="G30" s="57"/>
      <c r="H30" s="59"/>
      <c r="I30" s="60"/>
      <c r="J30" s="60"/>
      <c r="K30" s="60"/>
      <c r="L30" s="61"/>
      <c r="M30" s="62"/>
      <c r="N30" s="63"/>
      <c r="O30" s="63"/>
      <c r="P30" s="63"/>
      <c r="Q30" s="63"/>
      <c r="R30" s="63"/>
      <c r="S30" s="63"/>
      <c r="T30" s="63"/>
      <c r="U30" s="63"/>
      <c r="V30" s="64"/>
    </row>
    <row r="31" spans="2:40" ht="16.5">
      <c r="B31" s="55">
        <v>24</v>
      </c>
      <c r="C31" s="56"/>
      <c r="D31" s="57"/>
      <c r="E31" s="57"/>
      <c r="F31" s="58"/>
      <c r="G31" s="57"/>
      <c r="H31" s="59"/>
      <c r="I31" s="60"/>
      <c r="J31" s="60"/>
      <c r="K31" s="60"/>
      <c r="L31" s="61"/>
      <c r="M31" s="62"/>
      <c r="N31" s="63"/>
      <c r="O31" s="63"/>
      <c r="P31" s="63"/>
      <c r="Q31" s="63"/>
      <c r="R31" s="63"/>
      <c r="S31" s="63"/>
      <c r="T31" s="63"/>
      <c r="U31" s="63"/>
      <c r="V31" s="64"/>
    </row>
    <row r="32" spans="2:40" ht="16.5">
      <c r="B32" s="55">
        <v>25</v>
      </c>
      <c r="C32" s="56"/>
      <c r="D32" s="57"/>
      <c r="E32" s="57"/>
      <c r="F32" s="58"/>
      <c r="G32" s="57"/>
      <c r="H32" s="59"/>
      <c r="I32" s="60"/>
      <c r="J32" s="60"/>
      <c r="K32" s="60"/>
      <c r="L32" s="61"/>
      <c r="M32" s="62"/>
      <c r="N32" s="63"/>
      <c r="O32" s="63"/>
      <c r="P32" s="63"/>
      <c r="Q32" s="63"/>
      <c r="R32" s="63"/>
      <c r="S32" s="63"/>
      <c r="T32" s="63"/>
      <c r="U32" s="63"/>
      <c r="V32" s="64"/>
    </row>
    <row r="33" spans="2:22" ht="16.5">
      <c r="B33" s="55">
        <v>26</v>
      </c>
      <c r="C33" s="56"/>
      <c r="D33" s="57"/>
      <c r="E33" s="57"/>
      <c r="F33" s="58"/>
      <c r="G33" s="57"/>
      <c r="H33" s="59"/>
      <c r="I33" s="60"/>
      <c r="J33" s="60"/>
      <c r="K33" s="60"/>
      <c r="L33" s="61"/>
      <c r="M33" s="62"/>
      <c r="N33" s="63"/>
      <c r="O33" s="63"/>
      <c r="P33" s="63"/>
      <c r="Q33" s="63"/>
      <c r="R33" s="63"/>
      <c r="S33" s="63"/>
      <c r="T33" s="63"/>
      <c r="U33" s="63"/>
      <c r="V33" s="64"/>
    </row>
    <row r="34" spans="2:22" ht="16.5">
      <c r="B34" s="55">
        <v>27</v>
      </c>
      <c r="C34" s="56"/>
      <c r="D34" s="57"/>
      <c r="E34" s="57"/>
      <c r="F34" s="58"/>
      <c r="G34" s="57"/>
      <c r="H34" s="59"/>
      <c r="I34" s="60"/>
      <c r="J34" s="60"/>
      <c r="K34" s="60"/>
      <c r="L34" s="61"/>
      <c r="M34" s="62"/>
      <c r="N34" s="63"/>
      <c r="O34" s="63"/>
      <c r="P34" s="63"/>
      <c r="Q34" s="63"/>
      <c r="R34" s="63"/>
      <c r="S34" s="63"/>
      <c r="T34" s="63"/>
      <c r="U34" s="63"/>
      <c r="V34" s="64"/>
    </row>
    <row r="35" spans="2:22" ht="16.5">
      <c r="B35" s="55">
        <v>28</v>
      </c>
      <c r="C35" s="56"/>
      <c r="D35" s="57"/>
      <c r="E35" s="57"/>
      <c r="F35" s="58"/>
      <c r="G35" s="57"/>
      <c r="H35" s="59"/>
      <c r="I35" s="60"/>
      <c r="J35" s="60"/>
      <c r="K35" s="60"/>
      <c r="L35" s="61"/>
      <c r="M35" s="62"/>
      <c r="N35" s="63"/>
      <c r="O35" s="63"/>
      <c r="P35" s="63"/>
      <c r="Q35" s="63"/>
      <c r="R35" s="63"/>
      <c r="S35" s="63"/>
      <c r="T35" s="63"/>
      <c r="U35" s="63"/>
      <c r="V35" s="64"/>
    </row>
    <row r="36" spans="2:22" ht="16.5">
      <c r="B36" s="55">
        <v>29</v>
      </c>
      <c r="C36" s="56"/>
      <c r="D36" s="57"/>
      <c r="E36" s="57"/>
      <c r="F36" s="58"/>
      <c r="G36" s="57"/>
      <c r="H36" s="59"/>
      <c r="I36" s="60"/>
      <c r="J36" s="60"/>
      <c r="K36" s="60"/>
      <c r="L36" s="61"/>
      <c r="M36" s="62"/>
      <c r="N36" s="63"/>
      <c r="O36" s="63"/>
      <c r="P36" s="63"/>
      <c r="Q36" s="63"/>
      <c r="R36" s="63"/>
      <c r="S36" s="63"/>
      <c r="T36" s="63"/>
      <c r="U36" s="63"/>
      <c r="V36" s="64"/>
    </row>
    <row r="37" spans="2:22" ht="16.5">
      <c r="B37" s="55">
        <v>30</v>
      </c>
      <c r="C37" s="56"/>
      <c r="D37" s="57"/>
      <c r="E37" s="57"/>
      <c r="F37" s="58"/>
      <c r="G37" s="57"/>
      <c r="H37" s="59"/>
      <c r="I37" s="60"/>
      <c r="J37" s="60"/>
      <c r="K37" s="60"/>
      <c r="L37" s="61"/>
      <c r="M37" s="62"/>
      <c r="N37" s="63"/>
      <c r="O37" s="63"/>
      <c r="P37" s="63"/>
      <c r="Q37" s="63"/>
      <c r="R37" s="63"/>
      <c r="S37" s="63"/>
      <c r="T37" s="63"/>
      <c r="U37" s="63"/>
      <c r="V37" s="64"/>
    </row>
    <row r="38" spans="2:22" ht="16.5">
      <c r="B38" s="55">
        <v>31</v>
      </c>
      <c r="C38" s="56"/>
      <c r="D38" s="57"/>
      <c r="E38" s="57"/>
      <c r="F38" s="58"/>
      <c r="G38" s="57"/>
      <c r="H38" s="59"/>
      <c r="I38" s="60"/>
      <c r="J38" s="60"/>
      <c r="K38" s="60"/>
      <c r="L38" s="61"/>
      <c r="M38" s="62"/>
      <c r="N38" s="63"/>
      <c r="O38" s="63"/>
      <c r="P38" s="63"/>
      <c r="Q38" s="63"/>
      <c r="R38" s="63"/>
      <c r="S38" s="63"/>
      <c r="T38" s="63"/>
      <c r="U38" s="63"/>
      <c r="V38" s="64"/>
    </row>
    <row r="39" spans="2:22" ht="16.5">
      <c r="B39" s="55">
        <v>32</v>
      </c>
      <c r="C39" s="56"/>
      <c r="D39" s="57"/>
      <c r="E39" s="57"/>
      <c r="F39" s="58"/>
      <c r="G39" s="57"/>
      <c r="H39" s="59"/>
      <c r="I39" s="60"/>
      <c r="J39" s="60"/>
      <c r="K39" s="60"/>
      <c r="L39" s="61"/>
      <c r="M39" s="62"/>
      <c r="N39" s="63"/>
      <c r="O39" s="63"/>
      <c r="P39" s="63"/>
      <c r="Q39" s="63"/>
      <c r="R39" s="63"/>
      <c r="S39" s="63"/>
      <c r="T39" s="63"/>
      <c r="U39" s="63"/>
      <c r="V39" s="64"/>
    </row>
    <row r="40" spans="2:22" ht="16.5">
      <c r="B40" s="55">
        <v>33</v>
      </c>
      <c r="C40" s="56"/>
      <c r="D40" s="57"/>
      <c r="E40" s="57"/>
      <c r="F40" s="58"/>
      <c r="G40" s="57"/>
      <c r="H40" s="59"/>
      <c r="I40" s="60"/>
      <c r="J40" s="60"/>
      <c r="K40" s="60"/>
      <c r="L40" s="61"/>
      <c r="M40" s="62"/>
      <c r="N40" s="63"/>
      <c r="O40" s="63"/>
      <c r="P40" s="63"/>
      <c r="Q40" s="63"/>
      <c r="R40" s="63"/>
      <c r="S40" s="63"/>
      <c r="T40" s="63"/>
      <c r="U40" s="63"/>
      <c r="V40" s="64"/>
    </row>
    <row r="41" spans="2:22" ht="16.5">
      <c r="B41" s="55">
        <v>34</v>
      </c>
      <c r="C41" s="56"/>
      <c r="D41" s="57"/>
      <c r="E41" s="57"/>
      <c r="F41" s="58"/>
      <c r="G41" s="57"/>
      <c r="H41" s="59"/>
      <c r="I41" s="60"/>
      <c r="J41" s="60"/>
      <c r="K41" s="60"/>
      <c r="L41" s="61"/>
      <c r="M41" s="62"/>
      <c r="N41" s="63"/>
      <c r="O41" s="63"/>
      <c r="P41" s="63"/>
      <c r="Q41" s="63"/>
      <c r="R41" s="63"/>
      <c r="S41" s="63"/>
      <c r="T41" s="63"/>
      <c r="U41" s="63"/>
      <c r="V41" s="64"/>
    </row>
    <row r="42" spans="2:22" ht="16.5">
      <c r="B42" s="55">
        <v>35</v>
      </c>
      <c r="C42" s="56"/>
      <c r="D42" s="57"/>
      <c r="E42" s="57"/>
      <c r="F42" s="58"/>
      <c r="G42" s="57"/>
      <c r="H42" s="59"/>
      <c r="I42" s="60"/>
      <c r="J42" s="60"/>
      <c r="K42" s="60"/>
      <c r="L42" s="61"/>
      <c r="M42" s="62"/>
      <c r="N42" s="63"/>
      <c r="O42" s="63"/>
      <c r="P42" s="63"/>
      <c r="Q42" s="63"/>
      <c r="R42" s="63"/>
      <c r="S42" s="63"/>
      <c r="T42" s="63"/>
      <c r="U42" s="63"/>
      <c r="V42" s="64"/>
    </row>
    <row r="43" spans="2:22" ht="16.5">
      <c r="B43" s="55">
        <v>36</v>
      </c>
      <c r="C43" s="56"/>
      <c r="D43" s="57"/>
      <c r="E43" s="57"/>
      <c r="F43" s="58"/>
      <c r="G43" s="57"/>
      <c r="H43" s="59"/>
      <c r="I43" s="60"/>
      <c r="J43" s="60"/>
      <c r="K43" s="60"/>
      <c r="L43" s="61"/>
      <c r="M43" s="62"/>
      <c r="N43" s="63"/>
      <c r="O43" s="63"/>
      <c r="P43" s="63"/>
      <c r="Q43" s="63"/>
      <c r="R43" s="63"/>
      <c r="S43" s="63"/>
      <c r="T43" s="63"/>
      <c r="U43" s="63"/>
      <c r="V43" s="64"/>
    </row>
    <row r="44" spans="2:22" ht="16.5">
      <c r="B44" s="55">
        <v>37</v>
      </c>
      <c r="C44" s="56"/>
      <c r="D44" s="57"/>
      <c r="E44" s="57"/>
      <c r="F44" s="58"/>
      <c r="G44" s="57"/>
      <c r="H44" s="59"/>
      <c r="I44" s="60"/>
      <c r="J44" s="60"/>
      <c r="K44" s="60"/>
      <c r="L44" s="61"/>
      <c r="M44" s="62"/>
      <c r="N44" s="63"/>
      <c r="O44" s="63"/>
      <c r="P44" s="63"/>
      <c r="Q44" s="63"/>
      <c r="R44" s="63"/>
      <c r="S44" s="63"/>
      <c r="T44" s="63"/>
      <c r="U44" s="63"/>
      <c r="V44" s="64"/>
    </row>
    <row r="45" spans="2:22" ht="16.5">
      <c r="B45" s="55">
        <v>38</v>
      </c>
      <c r="C45" s="56"/>
      <c r="D45" s="57"/>
      <c r="E45" s="57"/>
      <c r="F45" s="58"/>
      <c r="G45" s="57"/>
      <c r="H45" s="59"/>
      <c r="I45" s="60"/>
      <c r="J45" s="60"/>
      <c r="K45" s="60"/>
      <c r="L45" s="61"/>
      <c r="M45" s="62"/>
      <c r="N45" s="63"/>
      <c r="O45" s="63"/>
      <c r="P45" s="63"/>
      <c r="Q45" s="63"/>
      <c r="R45" s="63"/>
      <c r="S45" s="63"/>
      <c r="T45" s="63"/>
      <c r="U45" s="63"/>
      <c r="V45" s="64"/>
    </row>
    <row r="46" spans="2:22" ht="16.5">
      <c r="B46" s="55">
        <v>39</v>
      </c>
      <c r="C46" s="56"/>
      <c r="D46" s="57"/>
      <c r="E46" s="57"/>
      <c r="F46" s="58"/>
      <c r="G46" s="57"/>
      <c r="H46" s="59"/>
      <c r="I46" s="60"/>
      <c r="J46" s="60"/>
      <c r="K46" s="60"/>
      <c r="L46" s="61"/>
      <c r="M46" s="62"/>
      <c r="N46" s="63"/>
      <c r="O46" s="63"/>
      <c r="P46" s="63"/>
      <c r="Q46" s="63"/>
      <c r="R46" s="63"/>
      <c r="S46" s="63"/>
      <c r="T46" s="63"/>
      <c r="U46" s="63"/>
      <c r="V46" s="64"/>
    </row>
    <row r="47" spans="2:22" ht="16.5">
      <c r="B47" s="55">
        <v>40</v>
      </c>
      <c r="C47" s="56"/>
      <c r="D47" s="57"/>
      <c r="E47" s="57"/>
      <c r="F47" s="58"/>
      <c r="G47" s="57"/>
      <c r="H47" s="59"/>
      <c r="I47" s="60"/>
      <c r="J47" s="60"/>
      <c r="K47" s="60"/>
      <c r="L47" s="61"/>
      <c r="M47" s="62"/>
      <c r="N47" s="63"/>
      <c r="O47" s="63"/>
      <c r="P47" s="63"/>
      <c r="Q47" s="63"/>
      <c r="R47" s="63"/>
      <c r="S47" s="63"/>
      <c r="T47" s="63"/>
      <c r="U47" s="63"/>
      <c r="V47" s="64"/>
    </row>
    <row r="48" spans="2:22" ht="16.5">
      <c r="B48" s="55">
        <v>41</v>
      </c>
      <c r="C48" s="56"/>
      <c r="D48" s="57"/>
      <c r="E48" s="57"/>
      <c r="F48" s="58"/>
      <c r="G48" s="57"/>
      <c r="H48" s="59"/>
      <c r="I48" s="60"/>
      <c r="J48" s="60"/>
      <c r="K48" s="60"/>
      <c r="L48" s="61"/>
      <c r="M48" s="62"/>
      <c r="N48" s="63"/>
      <c r="O48" s="63"/>
      <c r="P48" s="63"/>
      <c r="Q48" s="63"/>
      <c r="R48" s="63"/>
      <c r="S48" s="63"/>
      <c r="T48" s="63"/>
      <c r="U48" s="63"/>
      <c r="V48" s="64"/>
    </row>
    <row r="49" spans="2:22" ht="16.5">
      <c r="B49" s="55">
        <v>42</v>
      </c>
      <c r="C49" s="56"/>
      <c r="D49" s="57"/>
      <c r="E49" s="57"/>
      <c r="F49" s="58"/>
      <c r="G49" s="57"/>
      <c r="H49" s="59"/>
      <c r="I49" s="60"/>
      <c r="J49" s="60"/>
      <c r="K49" s="60"/>
      <c r="L49" s="61"/>
      <c r="M49" s="62"/>
      <c r="N49" s="63"/>
      <c r="O49" s="63"/>
      <c r="P49" s="63"/>
      <c r="Q49" s="63"/>
      <c r="R49" s="63"/>
      <c r="S49" s="63"/>
      <c r="T49" s="63"/>
      <c r="U49" s="63"/>
      <c r="V49" s="64"/>
    </row>
    <row r="50" spans="2:22" ht="16.5">
      <c r="B50" s="55">
        <v>43</v>
      </c>
      <c r="C50" s="56"/>
      <c r="D50" s="57"/>
      <c r="E50" s="57"/>
      <c r="F50" s="58"/>
      <c r="G50" s="57"/>
      <c r="H50" s="59"/>
      <c r="I50" s="60"/>
      <c r="J50" s="60"/>
      <c r="K50" s="60"/>
      <c r="L50" s="61"/>
      <c r="M50" s="62"/>
      <c r="N50" s="63"/>
      <c r="O50" s="63"/>
      <c r="P50" s="63"/>
      <c r="Q50" s="63"/>
      <c r="R50" s="63"/>
      <c r="S50" s="63"/>
      <c r="T50" s="63"/>
      <c r="U50" s="63"/>
      <c r="V50" s="64"/>
    </row>
    <row r="51" spans="2:22" ht="16.5">
      <c r="B51" s="55">
        <v>44</v>
      </c>
      <c r="C51" s="56"/>
      <c r="D51" s="57"/>
      <c r="E51" s="57"/>
      <c r="F51" s="58"/>
      <c r="G51" s="57"/>
      <c r="H51" s="59"/>
      <c r="I51" s="60"/>
      <c r="J51" s="60"/>
      <c r="K51" s="60"/>
      <c r="L51" s="61"/>
      <c r="M51" s="62"/>
      <c r="N51" s="63"/>
      <c r="O51" s="63"/>
      <c r="P51" s="63"/>
      <c r="Q51" s="63"/>
      <c r="R51" s="63"/>
      <c r="S51" s="63"/>
      <c r="T51" s="63"/>
      <c r="U51" s="63"/>
      <c r="V51" s="64"/>
    </row>
    <row r="52" spans="2:22" ht="16.5">
      <c r="B52" s="55">
        <v>45</v>
      </c>
      <c r="C52" s="56"/>
      <c r="D52" s="57"/>
      <c r="E52" s="57"/>
      <c r="F52" s="58"/>
      <c r="G52" s="57"/>
      <c r="H52" s="59"/>
      <c r="I52" s="60"/>
      <c r="J52" s="60"/>
      <c r="K52" s="60"/>
      <c r="L52" s="61"/>
      <c r="M52" s="62"/>
      <c r="N52" s="63"/>
      <c r="O52" s="63"/>
      <c r="P52" s="63"/>
      <c r="Q52" s="63"/>
      <c r="R52" s="63"/>
      <c r="S52" s="63"/>
      <c r="T52" s="63"/>
      <c r="U52" s="63"/>
      <c r="V52" s="64"/>
    </row>
    <row r="53" spans="2:22" ht="16.5">
      <c r="B53" s="55">
        <v>46</v>
      </c>
      <c r="C53" s="56"/>
      <c r="D53" s="57"/>
      <c r="E53" s="57"/>
      <c r="F53" s="58"/>
      <c r="G53" s="57"/>
      <c r="H53" s="59"/>
      <c r="I53" s="60"/>
      <c r="J53" s="60"/>
      <c r="K53" s="60"/>
      <c r="L53" s="61"/>
      <c r="M53" s="62"/>
      <c r="N53" s="63"/>
      <c r="O53" s="63"/>
      <c r="P53" s="63"/>
      <c r="Q53" s="63"/>
      <c r="R53" s="63"/>
      <c r="S53" s="63"/>
      <c r="T53" s="63"/>
      <c r="U53" s="63"/>
      <c r="V53" s="64"/>
    </row>
    <row r="54" spans="2:22" ht="16.5">
      <c r="B54" s="55">
        <v>47</v>
      </c>
      <c r="C54" s="56"/>
      <c r="D54" s="57"/>
      <c r="E54" s="57"/>
      <c r="F54" s="58"/>
      <c r="G54" s="57"/>
      <c r="H54" s="59"/>
      <c r="I54" s="60"/>
      <c r="J54" s="60"/>
      <c r="K54" s="60"/>
      <c r="L54" s="61"/>
      <c r="M54" s="62"/>
      <c r="N54" s="63"/>
      <c r="O54" s="63"/>
      <c r="P54" s="63"/>
      <c r="Q54" s="63"/>
      <c r="R54" s="63"/>
      <c r="S54" s="63"/>
      <c r="T54" s="63"/>
      <c r="U54" s="63"/>
      <c r="V54" s="64"/>
    </row>
    <row r="55" spans="2:22" ht="16.5">
      <c r="B55" s="55">
        <v>48</v>
      </c>
      <c r="C55" s="56"/>
      <c r="D55" s="57"/>
      <c r="E55" s="57"/>
      <c r="F55" s="58"/>
      <c r="G55" s="57"/>
      <c r="H55" s="59"/>
      <c r="I55" s="60"/>
      <c r="J55" s="60"/>
      <c r="K55" s="60"/>
      <c r="L55" s="61"/>
      <c r="M55" s="62"/>
      <c r="N55" s="63"/>
      <c r="O55" s="63"/>
      <c r="P55" s="63"/>
      <c r="Q55" s="63"/>
      <c r="R55" s="63"/>
      <c r="S55" s="63"/>
      <c r="T55" s="63"/>
      <c r="U55" s="63"/>
      <c r="V55" s="64"/>
    </row>
    <row r="56" spans="2:22" ht="16.5">
      <c r="B56" s="55">
        <v>49</v>
      </c>
      <c r="C56" s="56"/>
      <c r="D56" s="57"/>
      <c r="E56" s="57"/>
      <c r="F56" s="58"/>
      <c r="G56" s="57"/>
      <c r="H56" s="59"/>
      <c r="I56" s="60"/>
      <c r="J56" s="60"/>
      <c r="K56" s="60"/>
      <c r="L56" s="61"/>
      <c r="M56" s="62"/>
      <c r="N56" s="63"/>
      <c r="O56" s="63"/>
      <c r="P56" s="63"/>
      <c r="Q56" s="63"/>
      <c r="R56" s="63"/>
      <c r="S56" s="63"/>
      <c r="T56" s="63"/>
      <c r="U56" s="63"/>
      <c r="V56" s="64"/>
    </row>
    <row r="57" spans="2:22" ht="16.5">
      <c r="B57" s="55">
        <v>50</v>
      </c>
      <c r="C57" s="56"/>
      <c r="D57" s="57"/>
      <c r="E57" s="57"/>
      <c r="F57" s="58"/>
      <c r="G57" s="57"/>
      <c r="H57" s="59"/>
      <c r="I57" s="60"/>
      <c r="J57" s="60"/>
      <c r="K57" s="60"/>
      <c r="L57" s="61"/>
      <c r="M57" s="62"/>
      <c r="N57" s="63"/>
      <c r="O57" s="63"/>
      <c r="P57" s="63"/>
      <c r="Q57" s="63"/>
      <c r="R57" s="63"/>
      <c r="S57" s="63"/>
      <c r="T57" s="63"/>
      <c r="U57" s="63"/>
      <c r="V57" s="64"/>
    </row>
    <row r="58" spans="2:22" ht="16.5">
      <c r="B58" s="55">
        <v>51</v>
      </c>
      <c r="C58" s="56"/>
      <c r="D58" s="57"/>
      <c r="E58" s="57"/>
      <c r="F58" s="58"/>
      <c r="G58" s="57"/>
      <c r="H58" s="59"/>
      <c r="I58" s="60"/>
      <c r="J58" s="60"/>
      <c r="K58" s="60"/>
      <c r="L58" s="61"/>
      <c r="M58" s="62"/>
      <c r="N58" s="63"/>
      <c r="O58" s="63"/>
      <c r="P58" s="63"/>
      <c r="Q58" s="63"/>
      <c r="R58" s="63"/>
      <c r="S58" s="63"/>
      <c r="T58" s="63"/>
      <c r="U58" s="63"/>
      <c r="V58" s="64"/>
    </row>
    <row r="59" spans="2:22" ht="16.5">
      <c r="B59" s="55">
        <v>52</v>
      </c>
      <c r="C59" s="56"/>
      <c r="D59" s="57"/>
      <c r="E59" s="57"/>
      <c r="F59" s="58"/>
      <c r="G59" s="57"/>
      <c r="H59" s="59"/>
      <c r="I59" s="60"/>
      <c r="J59" s="60"/>
      <c r="K59" s="60"/>
      <c r="L59" s="61"/>
      <c r="M59" s="62"/>
      <c r="N59" s="63"/>
      <c r="O59" s="63"/>
      <c r="P59" s="63"/>
      <c r="Q59" s="63"/>
      <c r="R59" s="63"/>
      <c r="S59" s="63"/>
      <c r="T59" s="63"/>
      <c r="U59" s="63"/>
      <c r="V59" s="64"/>
    </row>
    <row r="60" spans="2:22" ht="16.5">
      <c r="B60" s="55">
        <v>53</v>
      </c>
      <c r="C60" s="56"/>
      <c r="D60" s="57"/>
      <c r="E60" s="57"/>
      <c r="F60" s="58"/>
      <c r="G60" s="57"/>
      <c r="H60" s="59"/>
      <c r="I60" s="60"/>
      <c r="J60" s="60"/>
      <c r="K60" s="60"/>
      <c r="L60" s="61"/>
      <c r="M60" s="62"/>
      <c r="N60" s="63"/>
      <c r="O60" s="63"/>
      <c r="P60" s="63"/>
      <c r="Q60" s="63"/>
      <c r="R60" s="63"/>
      <c r="S60" s="63"/>
      <c r="T60" s="63"/>
      <c r="U60" s="63"/>
      <c r="V60" s="64"/>
    </row>
    <row r="61" spans="2:22" ht="16.5">
      <c r="B61" s="55">
        <v>54</v>
      </c>
      <c r="C61" s="56"/>
      <c r="D61" s="57"/>
      <c r="E61" s="57"/>
      <c r="F61" s="58"/>
      <c r="G61" s="57"/>
      <c r="H61" s="59"/>
      <c r="I61" s="60"/>
      <c r="J61" s="60"/>
      <c r="K61" s="60"/>
      <c r="L61" s="61"/>
      <c r="M61" s="62"/>
      <c r="N61" s="63"/>
      <c r="O61" s="63"/>
      <c r="P61" s="63"/>
      <c r="Q61" s="63"/>
      <c r="R61" s="63"/>
      <c r="S61" s="63"/>
      <c r="T61" s="63"/>
      <c r="U61" s="63"/>
      <c r="V61" s="64"/>
    </row>
    <row r="62" spans="2:22" ht="16.5">
      <c r="B62" s="55">
        <v>55</v>
      </c>
      <c r="C62" s="56"/>
      <c r="D62" s="57"/>
      <c r="E62" s="57"/>
      <c r="F62" s="58"/>
      <c r="G62" s="57"/>
      <c r="H62" s="59"/>
      <c r="I62" s="60"/>
      <c r="J62" s="60"/>
      <c r="K62" s="60"/>
      <c r="L62" s="61"/>
      <c r="M62" s="62"/>
      <c r="N62" s="63"/>
      <c r="O62" s="63"/>
      <c r="P62" s="63"/>
      <c r="Q62" s="63"/>
      <c r="R62" s="63"/>
      <c r="S62" s="63"/>
      <c r="T62" s="63"/>
      <c r="U62" s="63"/>
      <c r="V62" s="64"/>
    </row>
    <row r="63" spans="2:22" ht="16.5">
      <c r="B63" s="55">
        <v>56</v>
      </c>
      <c r="C63" s="56"/>
      <c r="D63" s="57"/>
      <c r="E63" s="57"/>
      <c r="F63" s="58"/>
      <c r="G63" s="57"/>
      <c r="H63" s="59"/>
      <c r="I63" s="60"/>
      <c r="J63" s="60"/>
      <c r="K63" s="60"/>
      <c r="L63" s="61"/>
      <c r="M63" s="62"/>
      <c r="N63" s="63"/>
      <c r="O63" s="63"/>
      <c r="P63" s="63"/>
      <c r="Q63" s="63"/>
      <c r="R63" s="63"/>
      <c r="S63" s="63"/>
      <c r="T63" s="63"/>
      <c r="U63" s="63"/>
      <c r="V63" s="64"/>
    </row>
    <row r="64" spans="2:22" ht="16.5">
      <c r="B64" s="55">
        <v>57</v>
      </c>
      <c r="C64" s="56"/>
      <c r="D64" s="57"/>
      <c r="E64" s="57"/>
      <c r="F64" s="58"/>
      <c r="G64" s="57"/>
      <c r="H64" s="59"/>
      <c r="I64" s="60"/>
      <c r="J64" s="60"/>
      <c r="K64" s="60"/>
      <c r="L64" s="61"/>
      <c r="M64" s="62"/>
      <c r="N64" s="63"/>
      <c r="O64" s="63"/>
      <c r="P64" s="63"/>
      <c r="Q64" s="63"/>
      <c r="R64" s="63"/>
      <c r="S64" s="63"/>
      <c r="T64" s="63"/>
      <c r="U64" s="63"/>
      <c r="V64" s="64"/>
    </row>
    <row r="65" spans="2:22" ht="16.5">
      <c r="B65" s="55">
        <v>58</v>
      </c>
      <c r="C65" s="56"/>
      <c r="D65" s="57"/>
      <c r="E65" s="57"/>
      <c r="F65" s="58"/>
      <c r="G65" s="57"/>
      <c r="H65" s="59"/>
      <c r="I65" s="60"/>
      <c r="J65" s="60"/>
      <c r="K65" s="60"/>
      <c r="L65" s="61"/>
      <c r="M65" s="62"/>
      <c r="N65" s="63"/>
      <c r="O65" s="63"/>
      <c r="P65" s="63"/>
      <c r="Q65" s="63"/>
      <c r="R65" s="63"/>
      <c r="S65" s="63"/>
      <c r="T65" s="63"/>
      <c r="U65" s="63"/>
      <c r="V65" s="64"/>
    </row>
    <row r="66" spans="2:22" ht="16.5">
      <c r="B66" s="55">
        <v>59</v>
      </c>
      <c r="C66" s="56"/>
      <c r="D66" s="57"/>
      <c r="E66" s="57"/>
      <c r="F66" s="58"/>
      <c r="G66" s="57"/>
      <c r="H66" s="59"/>
      <c r="I66" s="60"/>
      <c r="J66" s="60"/>
      <c r="K66" s="60"/>
      <c r="L66" s="61"/>
      <c r="M66" s="62"/>
      <c r="N66" s="63"/>
      <c r="O66" s="63"/>
      <c r="P66" s="63"/>
      <c r="Q66" s="63"/>
      <c r="R66" s="63"/>
      <c r="S66" s="63"/>
      <c r="T66" s="63"/>
      <c r="U66" s="63"/>
      <c r="V66" s="64"/>
    </row>
    <row r="67" spans="2:22" ht="16.5">
      <c r="B67" s="55">
        <v>60</v>
      </c>
      <c r="C67" s="56"/>
      <c r="D67" s="57"/>
      <c r="E67" s="57"/>
      <c r="F67" s="58"/>
      <c r="G67" s="57"/>
      <c r="H67" s="59"/>
      <c r="I67" s="60"/>
      <c r="J67" s="60"/>
      <c r="K67" s="60"/>
      <c r="L67" s="61"/>
      <c r="M67" s="62"/>
      <c r="N67" s="63"/>
      <c r="O67" s="63"/>
      <c r="P67" s="63"/>
      <c r="Q67" s="63"/>
      <c r="R67" s="63"/>
      <c r="S67" s="63"/>
      <c r="T67" s="63"/>
      <c r="U67" s="63"/>
      <c r="V67" s="64"/>
    </row>
    <row r="68" spans="2:22" ht="16.5">
      <c r="B68" s="55">
        <v>61</v>
      </c>
      <c r="C68" s="56"/>
      <c r="D68" s="57"/>
      <c r="E68" s="57"/>
      <c r="F68" s="58"/>
      <c r="G68" s="57"/>
      <c r="H68" s="59"/>
      <c r="I68" s="60"/>
      <c r="J68" s="60"/>
      <c r="K68" s="60"/>
      <c r="L68" s="61"/>
      <c r="M68" s="62"/>
      <c r="N68" s="63"/>
      <c r="O68" s="63"/>
      <c r="P68" s="63"/>
      <c r="Q68" s="63"/>
      <c r="R68" s="63"/>
      <c r="S68" s="63"/>
      <c r="T68" s="63"/>
      <c r="U68" s="63"/>
      <c r="V68" s="64"/>
    </row>
    <row r="69" spans="2:22" ht="16.5">
      <c r="B69" s="55">
        <v>62</v>
      </c>
      <c r="C69" s="56"/>
      <c r="D69" s="57"/>
      <c r="E69" s="57"/>
      <c r="F69" s="58"/>
      <c r="G69" s="57"/>
      <c r="H69" s="59"/>
      <c r="I69" s="60"/>
      <c r="J69" s="60"/>
      <c r="K69" s="60"/>
      <c r="L69" s="61"/>
      <c r="M69" s="62"/>
      <c r="N69" s="63"/>
      <c r="O69" s="63"/>
      <c r="P69" s="63"/>
      <c r="Q69" s="63"/>
      <c r="R69" s="63"/>
      <c r="S69" s="63"/>
      <c r="T69" s="63"/>
      <c r="U69" s="63"/>
      <c r="V69" s="64"/>
    </row>
    <row r="70" spans="2:22" ht="16.5">
      <c r="B70" s="55">
        <v>63</v>
      </c>
      <c r="C70" s="56"/>
      <c r="D70" s="57"/>
      <c r="E70" s="57"/>
      <c r="F70" s="58"/>
      <c r="G70" s="57"/>
      <c r="H70" s="59"/>
      <c r="I70" s="60"/>
      <c r="J70" s="60"/>
      <c r="K70" s="60"/>
      <c r="L70" s="61"/>
      <c r="M70" s="62"/>
      <c r="N70" s="63"/>
      <c r="O70" s="63"/>
      <c r="P70" s="63"/>
      <c r="Q70" s="63"/>
      <c r="R70" s="63"/>
      <c r="S70" s="63"/>
      <c r="T70" s="63"/>
      <c r="U70" s="63"/>
      <c r="V70" s="64"/>
    </row>
    <row r="71" spans="2:22" ht="16.5">
      <c r="B71" s="55">
        <v>64</v>
      </c>
      <c r="C71" s="56"/>
      <c r="D71" s="57"/>
      <c r="E71" s="57"/>
      <c r="F71" s="58"/>
      <c r="G71" s="57"/>
      <c r="H71" s="59"/>
      <c r="I71" s="60"/>
      <c r="J71" s="60"/>
      <c r="K71" s="60"/>
      <c r="L71" s="61"/>
      <c r="M71" s="62"/>
      <c r="N71" s="63"/>
      <c r="O71" s="63"/>
      <c r="P71" s="63"/>
      <c r="Q71" s="63"/>
      <c r="R71" s="63"/>
      <c r="S71" s="63"/>
      <c r="T71" s="63"/>
      <c r="U71" s="63"/>
      <c r="V71" s="64"/>
    </row>
    <row r="72" spans="2:22" ht="16.5">
      <c r="B72" s="55">
        <v>65</v>
      </c>
      <c r="C72" s="56"/>
      <c r="D72" s="57"/>
      <c r="E72" s="57"/>
      <c r="F72" s="58"/>
      <c r="G72" s="57"/>
      <c r="H72" s="59"/>
      <c r="I72" s="60"/>
      <c r="J72" s="60"/>
      <c r="K72" s="60"/>
      <c r="L72" s="61"/>
      <c r="M72" s="62"/>
      <c r="N72" s="63"/>
      <c r="O72" s="63"/>
      <c r="P72" s="63"/>
      <c r="Q72" s="63"/>
      <c r="R72" s="63"/>
      <c r="S72" s="63"/>
      <c r="T72" s="63"/>
      <c r="U72" s="63"/>
      <c r="V72" s="64"/>
    </row>
    <row r="73" spans="2:22" ht="16.5">
      <c r="B73" s="55">
        <v>66</v>
      </c>
      <c r="C73" s="56"/>
      <c r="D73" s="57"/>
      <c r="E73" s="57"/>
      <c r="F73" s="58"/>
      <c r="G73" s="57"/>
      <c r="H73" s="59"/>
      <c r="I73" s="60"/>
      <c r="J73" s="60"/>
      <c r="K73" s="60"/>
      <c r="L73" s="61"/>
      <c r="M73" s="62"/>
      <c r="N73" s="63"/>
      <c r="O73" s="63"/>
      <c r="P73" s="63"/>
      <c r="Q73" s="63"/>
      <c r="R73" s="63"/>
      <c r="S73" s="63"/>
      <c r="T73" s="63"/>
      <c r="U73" s="63"/>
      <c r="V73" s="64"/>
    </row>
    <row r="74" spans="2:22" ht="16.5">
      <c r="B74" s="55">
        <v>67</v>
      </c>
      <c r="C74" s="56"/>
      <c r="D74" s="57"/>
      <c r="E74" s="57"/>
      <c r="F74" s="58"/>
      <c r="G74" s="57"/>
      <c r="H74" s="59"/>
      <c r="I74" s="60"/>
      <c r="J74" s="60"/>
      <c r="K74" s="60"/>
      <c r="L74" s="61"/>
      <c r="M74" s="62"/>
      <c r="N74" s="63"/>
      <c r="O74" s="63"/>
      <c r="P74" s="63"/>
      <c r="Q74" s="63"/>
      <c r="R74" s="63"/>
      <c r="S74" s="63"/>
      <c r="T74" s="63"/>
      <c r="U74" s="63"/>
      <c r="V74" s="64"/>
    </row>
    <row r="75" spans="2:22" ht="16.5">
      <c r="B75" s="55">
        <v>68</v>
      </c>
      <c r="C75" s="56"/>
      <c r="D75" s="57"/>
      <c r="E75" s="57"/>
      <c r="F75" s="58"/>
      <c r="G75" s="57"/>
      <c r="H75" s="59"/>
      <c r="I75" s="60"/>
      <c r="J75" s="60"/>
      <c r="K75" s="60"/>
      <c r="L75" s="61"/>
      <c r="M75" s="62"/>
      <c r="N75" s="63"/>
      <c r="O75" s="63"/>
      <c r="P75" s="63"/>
      <c r="Q75" s="63"/>
      <c r="R75" s="63"/>
      <c r="S75" s="63"/>
      <c r="T75" s="63"/>
      <c r="U75" s="63"/>
      <c r="V75" s="64"/>
    </row>
    <row r="76" spans="2:22" ht="16.5">
      <c r="B76" s="55">
        <v>69</v>
      </c>
      <c r="C76" s="56"/>
      <c r="D76" s="57"/>
      <c r="E76" s="57"/>
      <c r="F76" s="58"/>
      <c r="G76" s="57"/>
      <c r="H76" s="59"/>
      <c r="I76" s="60"/>
      <c r="J76" s="60"/>
      <c r="K76" s="60"/>
      <c r="L76" s="61"/>
      <c r="M76" s="62"/>
      <c r="N76" s="63"/>
      <c r="O76" s="63"/>
      <c r="P76" s="63"/>
      <c r="Q76" s="63"/>
      <c r="R76" s="63"/>
      <c r="S76" s="63"/>
      <c r="T76" s="63"/>
      <c r="U76" s="63"/>
      <c r="V76" s="64"/>
    </row>
    <row r="77" spans="2:22" ht="16.5">
      <c r="B77" s="55">
        <v>70</v>
      </c>
      <c r="C77" s="56"/>
      <c r="D77" s="57"/>
      <c r="E77" s="57"/>
      <c r="F77" s="58"/>
      <c r="G77" s="57"/>
      <c r="H77" s="59"/>
      <c r="I77" s="60"/>
      <c r="J77" s="60"/>
      <c r="K77" s="60"/>
      <c r="L77" s="61"/>
      <c r="M77" s="62"/>
      <c r="N77" s="63"/>
      <c r="O77" s="63"/>
      <c r="P77" s="63"/>
      <c r="Q77" s="63"/>
      <c r="R77" s="63"/>
      <c r="S77" s="63"/>
      <c r="T77" s="63"/>
      <c r="U77" s="63"/>
      <c r="V77" s="64"/>
    </row>
    <row r="78" spans="2:22" ht="16.5">
      <c r="B78" s="55">
        <v>71</v>
      </c>
      <c r="C78" s="56"/>
      <c r="D78" s="57"/>
      <c r="E78" s="57"/>
      <c r="F78" s="58"/>
      <c r="G78" s="57"/>
      <c r="H78" s="59"/>
      <c r="I78" s="60"/>
      <c r="J78" s="60"/>
      <c r="K78" s="60"/>
      <c r="L78" s="61"/>
      <c r="M78" s="62"/>
      <c r="N78" s="63"/>
      <c r="O78" s="63"/>
      <c r="P78" s="63"/>
      <c r="Q78" s="63"/>
      <c r="R78" s="63"/>
      <c r="S78" s="63"/>
      <c r="T78" s="63"/>
      <c r="U78" s="63"/>
      <c r="V78" s="64"/>
    </row>
    <row r="79" spans="2:22" ht="16.5">
      <c r="B79" s="55">
        <v>72</v>
      </c>
      <c r="C79" s="56"/>
      <c r="D79" s="57"/>
      <c r="E79" s="57"/>
      <c r="F79" s="58"/>
      <c r="G79" s="57"/>
      <c r="H79" s="59"/>
      <c r="I79" s="60"/>
      <c r="J79" s="60"/>
      <c r="K79" s="60"/>
      <c r="L79" s="61"/>
      <c r="M79" s="62"/>
      <c r="N79" s="63"/>
      <c r="O79" s="63"/>
      <c r="P79" s="63"/>
      <c r="Q79" s="63"/>
      <c r="R79" s="63"/>
      <c r="S79" s="63"/>
      <c r="T79" s="63"/>
      <c r="U79" s="63"/>
      <c r="V79" s="64"/>
    </row>
    <row r="80" spans="2:22" ht="16.5">
      <c r="B80" s="55">
        <v>73</v>
      </c>
      <c r="C80" s="56"/>
      <c r="D80" s="57"/>
      <c r="E80" s="57"/>
      <c r="F80" s="58"/>
      <c r="G80" s="57"/>
      <c r="H80" s="59"/>
      <c r="I80" s="60"/>
      <c r="J80" s="60"/>
      <c r="K80" s="60"/>
      <c r="L80" s="61"/>
      <c r="M80" s="62"/>
      <c r="N80" s="63"/>
      <c r="O80" s="63"/>
      <c r="P80" s="63"/>
      <c r="Q80" s="63"/>
      <c r="R80" s="63"/>
      <c r="S80" s="63"/>
      <c r="T80" s="63"/>
      <c r="U80" s="63"/>
      <c r="V80" s="64"/>
    </row>
    <row r="81" spans="2:22" ht="16.5">
      <c r="B81" s="55">
        <v>74</v>
      </c>
      <c r="C81" s="56"/>
      <c r="D81" s="57"/>
      <c r="E81" s="57"/>
      <c r="F81" s="58"/>
      <c r="G81" s="57"/>
      <c r="H81" s="59"/>
      <c r="I81" s="60"/>
      <c r="J81" s="60"/>
      <c r="K81" s="60"/>
      <c r="L81" s="61"/>
      <c r="M81" s="62"/>
      <c r="N81" s="63"/>
      <c r="O81" s="63"/>
      <c r="P81" s="63"/>
      <c r="Q81" s="63"/>
      <c r="R81" s="63"/>
      <c r="S81" s="63"/>
      <c r="T81" s="63"/>
      <c r="U81" s="63"/>
      <c r="V81" s="64"/>
    </row>
    <row r="82" spans="2:22" ht="16.5">
      <c r="B82" s="55">
        <v>75</v>
      </c>
      <c r="C82" s="56"/>
      <c r="D82" s="57"/>
      <c r="E82" s="57"/>
      <c r="F82" s="58"/>
      <c r="G82" s="57"/>
      <c r="H82" s="59"/>
      <c r="I82" s="60"/>
      <c r="J82" s="60"/>
      <c r="K82" s="60"/>
      <c r="L82" s="61"/>
      <c r="M82" s="62"/>
      <c r="N82" s="63"/>
      <c r="O82" s="63"/>
      <c r="P82" s="63"/>
      <c r="Q82" s="63"/>
      <c r="R82" s="63"/>
      <c r="S82" s="63"/>
      <c r="T82" s="63"/>
      <c r="U82" s="63"/>
      <c r="V82" s="64"/>
    </row>
    <row r="83" spans="2:22" ht="16.5">
      <c r="B83" s="55">
        <v>76</v>
      </c>
      <c r="C83" s="56"/>
      <c r="D83" s="57"/>
      <c r="E83" s="57"/>
      <c r="F83" s="58"/>
      <c r="G83" s="57"/>
      <c r="H83" s="59"/>
      <c r="I83" s="60"/>
      <c r="J83" s="60"/>
      <c r="K83" s="60"/>
      <c r="L83" s="61"/>
      <c r="M83" s="62"/>
      <c r="N83" s="63"/>
      <c r="O83" s="63"/>
      <c r="P83" s="63"/>
      <c r="Q83" s="63"/>
      <c r="R83" s="63"/>
      <c r="S83" s="63"/>
      <c r="T83" s="63"/>
      <c r="U83" s="63"/>
      <c r="V83" s="64"/>
    </row>
    <row r="84" spans="2:22" ht="16.5">
      <c r="B84" s="55">
        <v>77</v>
      </c>
      <c r="C84" s="56"/>
      <c r="D84" s="57"/>
      <c r="E84" s="57"/>
      <c r="F84" s="58"/>
      <c r="G84" s="57"/>
      <c r="H84" s="59"/>
      <c r="I84" s="60"/>
      <c r="J84" s="60"/>
      <c r="K84" s="60"/>
      <c r="L84" s="61"/>
      <c r="M84" s="62"/>
      <c r="N84" s="63"/>
      <c r="O84" s="63"/>
      <c r="P84" s="63"/>
      <c r="Q84" s="63"/>
      <c r="R84" s="63"/>
      <c r="S84" s="63"/>
      <c r="T84" s="63"/>
      <c r="U84" s="63"/>
      <c r="V84" s="64"/>
    </row>
    <row r="85" spans="2:22" ht="16.5">
      <c r="B85" s="55">
        <v>78</v>
      </c>
      <c r="C85" s="56"/>
      <c r="D85" s="57"/>
      <c r="E85" s="57"/>
      <c r="F85" s="58"/>
      <c r="G85" s="57"/>
      <c r="H85" s="59"/>
      <c r="I85" s="60"/>
      <c r="J85" s="60"/>
      <c r="K85" s="60"/>
      <c r="L85" s="61"/>
      <c r="M85" s="62"/>
      <c r="N85" s="63"/>
      <c r="O85" s="63"/>
      <c r="P85" s="63"/>
      <c r="Q85" s="63"/>
      <c r="R85" s="63"/>
      <c r="S85" s="63"/>
      <c r="T85" s="63"/>
      <c r="U85" s="63"/>
      <c r="V85" s="64"/>
    </row>
    <row r="86" spans="2:22" ht="16.5">
      <c r="B86" s="55">
        <v>79</v>
      </c>
      <c r="C86" s="56"/>
      <c r="D86" s="57"/>
      <c r="E86" s="57"/>
      <c r="F86" s="58"/>
      <c r="G86" s="57"/>
      <c r="H86" s="59"/>
      <c r="I86" s="60"/>
      <c r="J86" s="60"/>
      <c r="K86" s="60"/>
      <c r="L86" s="61"/>
      <c r="M86" s="62"/>
      <c r="N86" s="63"/>
      <c r="O86" s="63"/>
      <c r="P86" s="63"/>
      <c r="Q86" s="63"/>
      <c r="R86" s="63"/>
      <c r="S86" s="63"/>
      <c r="T86" s="63"/>
      <c r="U86" s="63"/>
      <c r="V86" s="64"/>
    </row>
    <row r="87" spans="2:22" ht="16.5">
      <c r="B87" s="55">
        <v>80</v>
      </c>
      <c r="C87" s="56"/>
      <c r="D87" s="57"/>
      <c r="E87" s="57"/>
      <c r="F87" s="58"/>
      <c r="G87" s="57"/>
      <c r="H87" s="59"/>
      <c r="I87" s="60"/>
      <c r="J87" s="60"/>
      <c r="K87" s="60"/>
      <c r="L87" s="61"/>
      <c r="M87" s="62"/>
      <c r="N87" s="63"/>
      <c r="O87" s="63"/>
      <c r="P87" s="63"/>
      <c r="Q87" s="63"/>
      <c r="R87" s="63"/>
      <c r="S87" s="63"/>
      <c r="T87" s="63"/>
      <c r="U87" s="63"/>
      <c r="V87" s="64"/>
    </row>
    <row r="88" spans="2:22" ht="16.5">
      <c r="B88" s="55">
        <v>81</v>
      </c>
      <c r="C88" s="56"/>
      <c r="D88" s="57"/>
      <c r="E88" s="57"/>
      <c r="F88" s="58"/>
      <c r="G88" s="57"/>
      <c r="H88" s="59"/>
      <c r="I88" s="60"/>
      <c r="J88" s="60"/>
      <c r="K88" s="60"/>
      <c r="L88" s="61"/>
      <c r="M88" s="62"/>
      <c r="N88" s="63"/>
      <c r="O88" s="63"/>
      <c r="P88" s="63"/>
      <c r="Q88" s="63"/>
      <c r="R88" s="63"/>
      <c r="S88" s="63"/>
      <c r="T88" s="63"/>
      <c r="U88" s="63"/>
      <c r="V88" s="64"/>
    </row>
    <row r="89" spans="2:22" ht="16.5">
      <c r="B89" s="55">
        <v>82</v>
      </c>
      <c r="C89" s="56"/>
      <c r="D89" s="57"/>
      <c r="E89" s="57"/>
      <c r="F89" s="58"/>
      <c r="G89" s="57"/>
      <c r="H89" s="59"/>
      <c r="I89" s="60"/>
      <c r="J89" s="60"/>
      <c r="K89" s="60"/>
      <c r="L89" s="61"/>
      <c r="M89" s="62"/>
      <c r="N89" s="63"/>
      <c r="O89" s="63"/>
      <c r="P89" s="63"/>
      <c r="Q89" s="63"/>
      <c r="R89" s="63"/>
      <c r="S89" s="63"/>
      <c r="T89" s="63"/>
      <c r="U89" s="63"/>
      <c r="V89" s="64"/>
    </row>
    <row r="90" spans="2:22" ht="16.5">
      <c r="B90" s="55">
        <v>83</v>
      </c>
      <c r="C90" s="56"/>
      <c r="D90" s="57"/>
      <c r="E90" s="57"/>
      <c r="F90" s="58"/>
      <c r="G90" s="57"/>
      <c r="H90" s="59"/>
      <c r="I90" s="60"/>
      <c r="J90" s="60"/>
      <c r="K90" s="60"/>
      <c r="L90" s="61"/>
      <c r="M90" s="62"/>
      <c r="N90" s="63"/>
      <c r="O90" s="63"/>
      <c r="P90" s="63"/>
      <c r="Q90" s="63"/>
      <c r="R90" s="63"/>
      <c r="S90" s="63"/>
      <c r="T90" s="63"/>
      <c r="U90" s="63"/>
      <c r="V90" s="64"/>
    </row>
    <row r="91" spans="2:22" ht="16.5">
      <c r="B91" s="55">
        <v>84</v>
      </c>
      <c r="C91" s="56"/>
      <c r="D91" s="57"/>
      <c r="E91" s="57"/>
      <c r="F91" s="58"/>
      <c r="G91" s="57"/>
      <c r="H91" s="59"/>
      <c r="I91" s="60"/>
      <c r="J91" s="60"/>
      <c r="K91" s="60"/>
      <c r="L91" s="61"/>
      <c r="M91" s="62"/>
      <c r="N91" s="63"/>
      <c r="O91" s="63"/>
      <c r="P91" s="63"/>
      <c r="Q91" s="63"/>
      <c r="R91" s="63"/>
      <c r="S91" s="63"/>
      <c r="T91" s="63"/>
      <c r="U91" s="63"/>
      <c r="V91" s="64"/>
    </row>
    <row r="92" spans="2:22" ht="16.5">
      <c r="B92" s="55">
        <v>85</v>
      </c>
      <c r="C92" s="56"/>
      <c r="D92" s="57"/>
      <c r="E92" s="57"/>
      <c r="F92" s="58"/>
      <c r="G92" s="57"/>
      <c r="H92" s="59"/>
      <c r="I92" s="60"/>
      <c r="J92" s="60"/>
      <c r="K92" s="60"/>
      <c r="L92" s="61"/>
      <c r="M92" s="62"/>
      <c r="N92" s="63"/>
      <c r="O92" s="63"/>
      <c r="P92" s="63"/>
      <c r="Q92" s="63"/>
      <c r="R92" s="63"/>
      <c r="S92" s="63"/>
      <c r="T92" s="63"/>
      <c r="U92" s="63"/>
      <c r="V92" s="64"/>
    </row>
    <row r="93" spans="2:22" ht="16.5">
      <c r="B93" s="55">
        <v>86</v>
      </c>
      <c r="C93" s="56"/>
      <c r="D93" s="57"/>
      <c r="E93" s="57"/>
      <c r="F93" s="58"/>
      <c r="G93" s="57"/>
      <c r="H93" s="59"/>
      <c r="I93" s="60"/>
      <c r="J93" s="60"/>
      <c r="K93" s="60"/>
      <c r="L93" s="61"/>
      <c r="M93" s="62"/>
      <c r="N93" s="63"/>
      <c r="O93" s="63"/>
      <c r="P93" s="63"/>
      <c r="Q93" s="63"/>
      <c r="R93" s="63"/>
      <c r="S93" s="63"/>
      <c r="T93" s="63"/>
      <c r="U93" s="63"/>
      <c r="V93" s="64"/>
    </row>
    <row r="94" spans="2:22" ht="16.5">
      <c r="B94" s="55">
        <v>87</v>
      </c>
      <c r="C94" s="56"/>
      <c r="D94" s="57"/>
      <c r="E94" s="57"/>
      <c r="F94" s="58"/>
      <c r="G94" s="57"/>
      <c r="H94" s="59"/>
      <c r="I94" s="60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3"/>
      <c r="U94" s="63"/>
      <c r="V94" s="64"/>
    </row>
    <row r="95" spans="2:22" ht="16.5">
      <c r="B95" s="55">
        <v>88</v>
      </c>
      <c r="C95" s="56"/>
      <c r="D95" s="57"/>
      <c r="E95" s="57"/>
      <c r="F95" s="58"/>
      <c r="G95" s="57"/>
      <c r="H95" s="59"/>
      <c r="I95" s="60"/>
      <c r="J95" s="60"/>
      <c r="K95" s="60"/>
      <c r="L95" s="61"/>
      <c r="M95" s="62"/>
      <c r="N95" s="63"/>
      <c r="O95" s="63"/>
      <c r="P95" s="63"/>
      <c r="Q95" s="63"/>
      <c r="R95" s="63"/>
      <c r="S95" s="63"/>
      <c r="T95" s="63"/>
      <c r="U95" s="63"/>
      <c r="V95" s="64"/>
    </row>
    <row r="96" spans="2:22" ht="16.5">
      <c r="B96" s="55">
        <v>89</v>
      </c>
      <c r="C96" s="56"/>
      <c r="D96" s="57"/>
      <c r="E96" s="57"/>
      <c r="F96" s="58"/>
      <c r="G96" s="57"/>
      <c r="H96" s="59"/>
      <c r="I96" s="60"/>
      <c r="J96" s="60"/>
      <c r="K96" s="60"/>
      <c r="L96" s="61"/>
      <c r="M96" s="62"/>
      <c r="N96" s="63"/>
      <c r="O96" s="63"/>
      <c r="P96" s="63"/>
      <c r="Q96" s="63"/>
      <c r="R96" s="63"/>
      <c r="S96" s="63"/>
      <c r="T96" s="63"/>
      <c r="U96" s="63"/>
      <c r="V96" s="64"/>
    </row>
    <row r="97" spans="2:22" ht="16.5">
      <c r="B97" s="55">
        <v>90</v>
      </c>
      <c r="C97" s="56"/>
      <c r="D97" s="57"/>
      <c r="E97" s="57"/>
      <c r="F97" s="58"/>
      <c r="G97" s="57"/>
      <c r="H97" s="59"/>
      <c r="I97" s="60"/>
      <c r="J97" s="60"/>
      <c r="K97" s="60"/>
      <c r="L97" s="61"/>
      <c r="M97" s="62"/>
      <c r="N97" s="63"/>
      <c r="O97" s="63"/>
      <c r="P97" s="63"/>
      <c r="Q97" s="63"/>
      <c r="R97" s="63"/>
      <c r="S97" s="63"/>
      <c r="T97" s="63"/>
      <c r="U97" s="63"/>
      <c r="V97" s="64"/>
    </row>
    <row r="98" spans="2:22" ht="16.5">
      <c r="B98" s="55">
        <v>91</v>
      </c>
      <c r="C98" s="56"/>
      <c r="D98" s="57"/>
      <c r="E98" s="57"/>
      <c r="F98" s="58"/>
      <c r="G98" s="57"/>
      <c r="H98" s="59"/>
      <c r="I98" s="60"/>
      <c r="J98" s="60"/>
      <c r="K98" s="60"/>
      <c r="L98" s="61"/>
      <c r="M98" s="62"/>
      <c r="N98" s="63"/>
      <c r="O98" s="63"/>
      <c r="P98" s="63"/>
      <c r="Q98" s="63"/>
      <c r="R98" s="63"/>
      <c r="S98" s="63"/>
      <c r="T98" s="63"/>
      <c r="U98" s="63"/>
      <c r="V98" s="64"/>
    </row>
    <row r="99" spans="2:22" ht="16.5">
      <c r="B99" s="55">
        <v>92</v>
      </c>
      <c r="C99" s="56"/>
      <c r="D99" s="57"/>
      <c r="E99" s="57"/>
      <c r="F99" s="58"/>
      <c r="G99" s="57"/>
      <c r="H99" s="59"/>
      <c r="I99" s="60"/>
      <c r="J99" s="60"/>
      <c r="K99" s="60"/>
      <c r="L99" s="61"/>
      <c r="M99" s="62"/>
      <c r="N99" s="63"/>
      <c r="O99" s="63"/>
      <c r="P99" s="63"/>
      <c r="Q99" s="63"/>
      <c r="R99" s="63"/>
      <c r="S99" s="63"/>
      <c r="T99" s="63"/>
      <c r="U99" s="63"/>
      <c r="V99" s="64"/>
    </row>
    <row r="100" spans="2:22" ht="16.5">
      <c r="B100" s="55">
        <v>93</v>
      </c>
      <c r="C100" s="56"/>
      <c r="D100" s="57"/>
      <c r="E100" s="57"/>
      <c r="F100" s="58"/>
      <c r="G100" s="57"/>
      <c r="H100" s="59"/>
      <c r="I100" s="60"/>
      <c r="J100" s="60"/>
      <c r="K100" s="60"/>
      <c r="L100" s="61"/>
      <c r="M100" s="62"/>
      <c r="N100" s="63"/>
      <c r="O100" s="63"/>
      <c r="P100" s="63"/>
      <c r="Q100" s="63"/>
      <c r="R100" s="63"/>
      <c r="S100" s="63"/>
      <c r="T100" s="63"/>
      <c r="U100" s="63"/>
      <c r="V100" s="64"/>
    </row>
    <row r="101" spans="2:22" ht="16.5">
      <c r="B101" s="55">
        <v>94</v>
      </c>
      <c r="C101" s="56"/>
      <c r="D101" s="57"/>
      <c r="E101" s="57"/>
      <c r="F101" s="58"/>
      <c r="G101" s="57"/>
      <c r="H101" s="59"/>
      <c r="I101" s="60"/>
      <c r="J101" s="60"/>
      <c r="K101" s="60"/>
      <c r="L101" s="61"/>
      <c r="M101" s="62"/>
      <c r="N101" s="63"/>
      <c r="O101" s="63"/>
      <c r="P101" s="63"/>
      <c r="Q101" s="63"/>
      <c r="R101" s="63"/>
      <c r="S101" s="63"/>
      <c r="T101" s="63"/>
      <c r="U101" s="63"/>
      <c r="V101" s="64"/>
    </row>
    <row r="102" spans="2:22" ht="16.5">
      <c r="B102" s="55">
        <v>95</v>
      </c>
      <c r="C102" s="56"/>
      <c r="D102" s="57"/>
      <c r="E102" s="57"/>
      <c r="F102" s="58"/>
      <c r="G102" s="57"/>
      <c r="H102" s="59"/>
      <c r="I102" s="60"/>
      <c r="J102" s="60"/>
      <c r="K102" s="60"/>
      <c r="L102" s="61"/>
      <c r="M102" s="62"/>
      <c r="N102" s="63"/>
      <c r="O102" s="63"/>
      <c r="P102" s="63"/>
      <c r="Q102" s="63"/>
      <c r="R102" s="63"/>
      <c r="S102" s="63"/>
      <c r="T102" s="63"/>
      <c r="U102" s="63"/>
      <c r="V102" s="64"/>
    </row>
    <row r="103" spans="2:22" ht="16.5">
      <c r="B103" s="55">
        <v>96</v>
      </c>
      <c r="C103" s="56"/>
      <c r="D103" s="57"/>
      <c r="E103" s="57"/>
      <c r="F103" s="58"/>
      <c r="G103" s="57"/>
      <c r="H103" s="59"/>
      <c r="I103" s="60"/>
      <c r="J103" s="60"/>
      <c r="K103" s="60"/>
      <c r="L103" s="61"/>
      <c r="M103" s="62"/>
      <c r="N103" s="63"/>
      <c r="O103" s="63"/>
      <c r="P103" s="63"/>
      <c r="Q103" s="63"/>
      <c r="R103" s="63"/>
      <c r="S103" s="63"/>
      <c r="T103" s="63"/>
      <c r="U103" s="63"/>
      <c r="V103" s="64"/>
    </row>
    <row r="104" spans="2:22" ht="16.5">
      <c r="B104" s="55">
        <v>97</v>
      </c>
      <c r="C104" s="56"/>
      <c r="D104" s="57"/>
      <c r="E104" s="57"/>
      <c r="F104" s="58"/>
      <c r="G104" s="57"/>
      <c r="H104" s="59"/>
      <c r="I104" s="60"/>
      <c r="J104" s="60"/>
      <c r="K104" s="60"/>
      <c r="L104" s="61"/>
      <c r="M104" s="62"/>
      <c r="N104" s="63"/>
      <c r="O104" s="63"/>
      <c r="P104" s="63"/>
      <c r="Q104" s="63"/>
      <c r="R104" s="63"/>
      <c r="S104" s="63"/>
      <c r="T104" s="63"/>
      <c r="U104" s="63"/>
      <c r="V104" s="64"/>
    </row>
    <row r="105" spans="2:22" ht="16.5">
      <c r="B105" s="55">
        <v>98</v>
      </c>
      <c r="C105" s="56"/>
      <c r="D105" s="57"/>
      <c r="E105" s="57"/>
      <c r="F105" s="58"/>
      <c r="G105" s="57"/>
      <c r="H105" s="59"/>
      <c r="I105" s="60"/>
      <c r="J105" s="60"/>
      <c r="K105" s="60"/>
      <c r="L105" s="61"/>
      <c r="M105" s="62"/>
      <c r="N105" s="63"/>
      <c r="O105" s="63"/>
      <c r="P105" s="63"/>
      <c r="Q105" s="63"/>
      <c r="R105" s="63"/>
      <c r="S105" s="63"/>
      <c r="T105" s="63"/>
      <c r="U105" s="63"/>
      <c r="V105" s="64"/>
    </row>
    <row r="106" spans="2:22" ht="16.5">
      <c r="B106" s="55">
        <v>99</v>
      </c>
      <c r="C106" s="56"/>
      <c r="D106" s="57"/>
      <c r="E106" s="57"/>
      <c r="F106" s="58"/>
      <c r="G106" s="57"/>
      <c r="H106" s="59"/>
      <c r="I106" s="60"/>
      <c r="J106" s="60"/>
      <c r="K106" s="60"/>
      <c r="L106" s="61"/>
      <c r="M106" s="62"/>
      <c r="N106" s="63"/>
      <c r="O106" s="63"/>
      <c r="P106" s="63"/>
      <c r="Q106" s="63"/>
      <c r="R106" s="63"/>
      <c r="S106" s="63"/>
      <c r="T106" s="63"/>
      <c r="U106" s="63"/>
      <c r="V106" s="64"/>
    </row>
    <row r="107" spans="2:22" ht="16.5">
      <c r="B107" s="55">
        <v>100</v>
      </c>
      <c r="C107" s="56"/>
      <c r="D107" s="57"/>
      <c r="E107" s="57"/>
      <c r="F107" s="58"/>
      <c r="G107" s="57"/>
      <c r="H107" s="59"/>
      <c r="I107" s="60"/>
      <c r="J107" s="60"/>
      <c r="K107" s="60"/>
      <c r="L107" s="61"/>
      <c r="M107" s="62"/>
      <c r="N107" s="63"/>
      <c r="O107" s="63"/>
      <c r="P107" s="63"/>
      <c r="Q107" s="63"/>
      <c r="R107" s="63"/>
      <c r="S107" s="63"/>
      <c r="T107" s="63"/>
      <c r="U107" s="63"/>
      <c r="V107" s="64"/>
    </row>
    <row r="108" spans="2:22" s="15" customFormat="1">
      <c r="I108" s="42"/>
    </row>
    <row r="109" spans="2:22" s="15" customFormat="1">
      <c r="I109" s="42"/>
    </row>
    <row r="110" spans="2:22" s="15" customFormat="1">
      <c r="I110" s="42"/>
    </row>
    <row r="111" spans="2:22" s="15" customFormat="1">
      <c r="I111" s="42"/>
    </row>
    <row r="112" spans="2:22" s="15" customFormat="1">
      <c r="I112" s="42"/>
    </row>
    <row r="113" spans="9:9" s="15" customFormat="1">
      <c r="I113" s="42"/>
    </row>
    <row r="114" spans="9:9" s="15" customFormat="1">
      <c r="I114" s="42"/>
    </row>
    <row r="115" spans="9:9" s="15" customFormat="1">
      <c r="I115" s="42"/>
    </row>
    <row r="116" spans="9:9" s="15" customFormat="1">
      <c r="I116" s="42"/>
    </row>
    <row r="117" spans="9:9" s="15" customFormat="1">
      <c r="I117" s="42"/>
    </row>
    <row r="118" spans="9:9" s="15" customFormat="1">
      <c r="I118" s="42"/>
    </row>
    <row r="119" spans="9:9" s="15" customFormat="1">
      <c r="I119" s="42"/>
    </row>
    <row r="120" spans="9:9" s="15" customFormat="1">
      <c r="I120" s="42"/>
    </row>
    <row r="121" spans="9:9" s="15" customFormat="1">
      <c r="I121" s="42"/>
    </row>
    <row r="122" spans="9:9" s="15" customFormat="1">
      <c r="I122" s="42"/>
    </row>
    <row r="123" spans="9:9" s="15" customFormat="1">
      <c r="I123" s="42"/>
    </row>
    <row r="124" spans="9:9" s="15" customFormat="1">
      <c r="I124" s="42"/>
    </row>
    <row r="125" spans="9:9" s="15" customFormat="1">
      <c r="I125" s="42"/>
    </row>
    <row r="126" spans="9:9" s="15" customFormat="1">
      <c r="I126" s="42"/>
    </row>
    <row r="127" spans="9:9" s="15" customFormat="1">
      <c r="I127" s="42"/>
    </row>
    <row r="128" spans="9:9" s="15" customFormat="1">
      <c r="I128" s="42"/>
    </row>
    <row r="129" spans="9:9" s="15" customFormat="1">
      <c r="I129" s="42"/>
    </row>
    <row r="130" spans="9:9" s="15" customFormat="1">
      <c r="I130" s="42"/>
    </row>
    <row r="131" spans="9:9" s="15" customFormat="1">
      <c r="I131" s="42"/>
    </row>
    <row r="132" spans="9:9" s="15" customFormat="1">
      <c r="I132" s="42"/>
    </row>
  </sheetData>
  <sheetProtection password="A83A" sheet="1" objects="1" scenarios="1" selectLockedCells="1"/>
  <mergeCells count="3">
    <mergeCell ref="D6:M6"/>
    <mergeCell ref="N6:Q6"/>
    <mergeCell ref="R6:U6"/>
  </mergeCells>
  <dataValidations count="19">
    <dataValidation type="textLength" allowBlank="1" showErrorMessage="1" promptTitle="TITULO DO PROJETO" sqref="D8:D107" xr:uid="{00000000-0002-0000-0300-000000000000}">
      <formula1>1</formula1>
      <formula2>100</formula2>
    </dataValidation>
    <dataValidation type="textLength" allowBlank="1" showErrorMessage="1" promptTitle="OBETIVO DO PROJETO" sqref="E8:E107" xr:uid="{00000000-0002-0000-0300-000001000000}">
      <formula1>1</formula1>
      <formula2>200</formula2>
    </dataValidation>
    <dataValidation type="list" allowBlank="1" showErrorMessage="1" errorTitle="ERRO" error="Selecione uma das opções disponíveis" promptTitle="ENTREGÁVEL TECNOLÓGICO" sqref="F8:F107" xr:uid="{00000000-0002-0000-0300-000002000000}">
      <formula1>Entregas</formula1>
      <formula2>0</formula2>
    </dataValidation>
    <dataValidation type="textLength" allowBlank="1" showErrorMessage="1" promptTitle="INOVAÇÃO DESENVOLVIDA" sqref="G8:G107" xr:uid="{00000000-0002-0000-0300-000003000000}">
      <formula1>0</formula1>
      <formula2>100</formula2>
    </dataValidation>
    <dataValidation allowBlank="1" showErrorMessage="1" promptTitle="COORDENADOR / RESPONSÁVEL" sqref="H8:H107" xr:uid="{00000000-0002-0000-0300-000004000000}">
      <formula1>0</formula1>
      <formula2>0</formula2>
    </dataValidation>
    <dataValidation allowBlank="1" showErrorMessage="1" promptTitle="DATA DE TÉRMINO" sqref="K8:K107" xr:uid="{00000000-0002-0000-0300-000005000000}">
      <formula1>0</formula1>
      <formula2>0</formula2>
    </dataValidation>
    <dataValidation type="list" allowBlank="1" showErrorMessage="1" errorTitle="ERRO" error="Selecione uma das opções disponíveis" promptTitle="PROPRIEDADE INTELECTUAL (PI)" sqref="L8:L107" xr:uid="{00000000-0002-0000-0300-000006000000}">
      <formula1>PI</formula1>
      <formula2>0</formula2>
    </dataValidation>
    <dataValidation type="decimal" operator="greaterThan" allowBlank="1" showErrorMessage="1" errorTitle="ERRO" error="Valor incorreto" promptTitle="VALOR TOTAL" sqref="N8:N107" xr:uid="{00000000-0002-0000-0300-000007000000}">
      <formula1>0</formula1>
      <formula2>0</formula2>
    </dataValidation>
    <dataValidation type="list" operator="greaterThanOrEqual" showErrorMessage="1" errorTitle="ERRO" error="Valor incorreto" promptTitle="COFINANCIAMENTO" sqref="M8:M107" xr:uid="{00000000-0002-0000-0300-000008000000}">
      <formula1>Cofinancia</formula1>
      <formula2>0</formula2>
    </dataValidation>
    <dataValidation type="decimal" operator="greaterThanOrEqual" allowBlank="1" showErrorMessage="1" errorTitle="ERRO" error="Valor incorreto" promptTitle="VALOR FINANCEIRO EMPRESA" sqref="O8:O107" xr:uid="{00000000-0002-0000-0300-000009000000}">
      <formula1>0</formula1>
      <formula2>0</formula2>
    </dataValidation>
    <dataValidation type="whole" operator="greaterThanOrEqual" allowBlank="1" showErrorMessage="1" errorTitle="ERRO" error="Valor incorreto" promptTitle="CONTRAPARTIDA" sqref="P8:P107" xr:uid="{00000000-0002-0000-0300-00000A000000}">
      <formula1>0</formula1>
      <formula2>0</formula2>
    </dataValidation>
    <dataValidation type="whole" operator="greaterThanOrEqual" allowBlank="1" showErrorMessage="1" errorTitle="ERRO" error="Valor incorreto" promptTitle="COFINANCIAMENTO" sqref="Q8:Q107" xr:uid="{00000000-0002-0000-0300-00000B000000}">
      <formula1>0</formula1>
      <formula2>0</formula2>
    </dataValidation>
    <dataValidation type="decimal" operator="greaterThanOrEqual" allowBlank="1" showErrorMessage="1" errorTitle="ERRO" error="Valor incorreto" promptTitle="CUSTEIO" sqref="R8:R107" xr:uid="{00000000-0002-0000-0300-00000C000000}">
      <formula1>0</formula1>
      <formula2>0</formula2>
    </dataValidation>
    <dataValidation type="decimal" operator="greaterThanOrEqual" allowBlank="1" showErrorMessage="1" errorTitle="ERRO" error="Valor incorreto" promptTitle="CAPACITAÇÃO" sqref="S8:S107" xr:uid="{00000000-0002-0000-0300-00000D000000}">
      <formula1>0</formula1>
      <formula2>0</formula2>
    </dataValidation>
    <dataValidation type="decimal" operator="greaterThanOrEqual" allowBlank="1" showErrorMessage="1" errorTitle="ERRO" error="Valor incorreto" promptTitle="INFRAESTRUTURA" sqref="T8:T107" xr:uid="{00000000-0002-0000-0300-00000E000000}">
      <formula1>0</formula1>
      <formula2>0</formula2>
    </dataValidation>
    <dataValidation type="decimal" operator="greaterThanOrEqual" allowBlank="1" showErrorMessage="1" errorTitle="ERRO" error="Valor incorreto" promptTitle="EQUIPAMENTOS" sqref="U8:U107" xr:uid="{00000000-0002-0000-0300-00000F000000}">
      <formula1>0</formula1>
      <formula2>0</formula2>
    </dataValidation>
    <dataValidation type="list" operator="greaterThanOrEqual" allowBlank="1" showErrorMessage="1" errorTitle="ERRO" error="Selecione uma das sublinhas." promptTitle="DATA DE CONTRATAÇÃO" sqref="I8:I107" xr:uid="{00000000-0002-0000-0300-000010000000}">
      <formula1>Equipe</formula1>
      <formula2>0</formula2>
    </dataValidation>
    <dataValidation type="textLength" allowBlank="1" showErrorMessage="1" promptTitle="EMPRESA CONTRATANTE" sqref="C8:C107" xr:uid="{00000000-0002-0000-0300-000011000000}">
      <formula1>1</formula1>
      <formula2>50</formula2>
    </dataValidation>
    <dataValidation type="date" operator="greaterThanOrEqual" allowBlank="1" showErrorMessage="1" errorTitle="ERRO" error="Data inválida ou fora do período requerido" promptTitle="DATA DE CONTRATAÇÃO" sqref="J8:J107" xr:uid="{00000000-0002-0000-0300-000012000000}">
      <formula1>$D$5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scale="57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MJ106"/>
  <sheetViews>
    <sheetView showGridLines="0" zoomScale="120" zoomScaleNormal="120" workbookViewId="0">
      <pane ySplit="6" topLeftCell="A7" activePane="bottomLeft" state="frozen"/>
      <selection pane="bottomLeft" activeCell="D86" sqref="D86:D88"/>
    </sheetView>
  </sheetViews>
  <sheetFormatPr defaultColWidth="8.85546875" defaultRowHeight="15"/>
  <cols>
    <col min="1" max="1" width="3.140625" style="16" customWidth="1"/>
    <col min="2" max="2" width="4.5703125" style="16" customWidth="1"/>
    <col min="3" max="3" width="82.85546875" style="16" customWidth="1"/>
    <col min="4" max="4" width="15.5703125" style="16" customWidth="1"/>
    <col min="5" max="5" width="18.5703125" style="16" customWidth="1"/>
    <col min="6" max="6" width="3.5703125" style="16" customWidth="1"/>
    <col min="7" max="1024" width="8.85546875" style="16"/>
  </cols>
  <sheetData>
    <row r="3" spans="2:5" ht="18.75">
      <c r="C3" s="26" t="s">
        <v>53</v>
      </c>
      <c r="E3" s="26"/>
    </row>
    <row r="4" spans="2:5" ht="18.75">
      <c r="C4" s="16" t="s">
        <v>54</v>
      </c>
      <c r="E4" s="26"/>
    </row>
    <row r="6" spans="2:5" ht="63" customHeight="1">
      <c r="B6" s="53" t="s">
        <v>14</v>
      </c>
      <c r="C6" s="53" t="s">
        <v>55</v>
      </c>
      <c r="D6" s="53" t="s">
        <v>56</v>
      </c>
      <c r="E6" s="54" t="s">
        <v>57</v>
      </c>
    </row>
    <row r="7" spans="2:5" ht="15.75">
      <c r="B7" s="66">
        <v>1</v>
      </c>
      <c r="C7" s="67"/>
      <c r="D7" s="68"/>
      <c r="E7" s="68"/>
    </row>
    <row r="8" spans="2:5" ht="15.75">
      <c r="B8" s="66">
        <v>2</v>
      </c>
      <c r="C8" s="67"/>
      <c r="D8" s="68"/>
      <c r="E8" s="68"/>
    </row>
    <row r="9" spans="2:5" ht="15.75">
      <c r="B9" s="66">
        <v>3</v>
      </c>
      <c r="C9" s="67"/>
      <c r="D9" s="68"/>
      <c r="E9" s="68"/>
    </row>
    <row r="10" spans="2:5" ht="15.75">
      <c r="B10" s="66">
        <v>4</v>
      </c>
      <c r="C10" s="67"/>
      <c r="D10" s="68"/>
      <c r="E10" s="68"/>
    </row>
    <row r="11" spans="2:5" ht="15.75">
      <c r="B11" s="66">
        <v>5</v>
      </c>
      <c r="C11" s="67"/>
      <c r="D11" s="68"/>
      <c r="E11" s="68"/>
    </row>
    <row r="12" spans="2:5" ht="15.75">
      <c r="B12" s="66">
        <v>6</v>
      </c>
      <c r="C12" s="67"/>
      <c r="D12" s="68"/>
      <c r="E12" s="68"/>
    </row>
    <row r="13" spans="2:5" ht="15.75">
      <c r="B13" s="66">
        <v>7</v>
      </c>
      <c r="C13" s="67"/>
      <c r="D13" s="68"/>
      <c r="E13" s="68"/>
    </row>
    <row r="14" spans="2:5" ht="15.75">
      <c r="B14" s="66">
        <v>8</v>
      </c>
      <c r="C14" s="67"/>
      <c r="D14" s="68"/>
      <c r="E14" s="68"/>
    </row>
    <row r="15" spans="2:5" ht="15.75">
      <c r="B15" s="66">
        <v>9</v>
      </c>
      <c r="C15" s="67"/>
      <c r="D15" s="68"/>
      <c r="E15" s="68"/>
    </row>
    <row r="16" spans="2:5" ht="15.75">
      <c r="B16" s="66">
        <v>10</v>
      </c>
      <c r="C16" s="67"/>
      <c r="D16" s="68"/>
      <c r="E16" s="68"/>
    </row>
    <row r="17" spans="2:5" ht="15.75">
      <c r="B17" s="66">
        <v>11</v>
      </c>
      <c r="C17" s="67"/>
      <c r="D17" s="68"/>
      <c r="E17" s="68"/>
    </row>
    <row r="18" spans="2:5" ht="15.75">
      <c r="B18" s="66">
        <v>12</v>
      </c>
      <c r="C18" s="67"/>
      <c r="D18" s="68"/>
      <c r="E18" s="68"/>
    </row>
    <row r="19" spans="2:5" ht="15.75">
      <c r="B19" s="66">
        <v>13</v>
      </c>
      <c r="C19" s="67"/>
      <c r="D19" s="68"/>
      <c r="E19" s="68"/>
    </row>
    <row r="20" spans="2:5" ht="15.75">
      <c r="B20" s="66">
        <v>14</v>
      </c>
      <c r="C20" s="67"/>
      <c r="D20" s="68"/>
      <c r="E20" s="68"/>
    </row>
    <row r="21" spans="2:5" ht="15.75">
      <c r="B21" s="66">
        <v>15</v>
      </c>
      <c r="C21" s="67"/>
      <c r="D21" s="68"/>
      <c r="E21" s="68"/>
    </row>
    <row r="22" spans="2:5" ht="15.75">
      <c r="B22" s="66">
        <v>16</v>
      </c>
      <c r="C22" s="67"/>
      <c r="D22" s="68"/>
      <c r="E22" s="68"/>
    </row>
    <row r="23" spans="2:5" ht="15.75">
      <c r="B23" s="66">
        <v>17</v>
      </c>
      <c r="C23" s="67"/>
      <c r="D23" s="68"/>
      <c r="E23" s="68"/>
    </row>
    <row r="24" spans="2:5" ht="15.75">
      <c r="B24" s="66">
        <v>18</v>
      </c>
      <c r="C24" s="67"/>
      <c r="D24" s="68"/>
      <c r="E24" s="68"/>
    </row>
    <row r="25" spans="2:5" ht="15.75">
      <c r="B25" s="66">
        <v>19</v>
      </c>
      <c r="C25" s="67"/>
      <c r="D25" s="68"/>
      <c r="E25" s="68"/>
    </row>
    <row r="26" spans="2:5" ht="15.75">
      <c r="B26" s="66">
        <v>20</v>
      </c>
      <c r="C26" s="67"/>
      <c r="D26" s="68"/>
      <c r="E26" s="68"/>
    </row>
    <row r="27" spans="2:5" ht="15.75">
      <c r="B27" s="66">
        <v>21</v>
      </c>
      <c r="C27" s="67"/>
      <c r="D27" s="68"/>
      <c r="E27" s="68"/>
    </row>
    <row r="28" spans="2:5" ht="15.75">
      <c r="B28" s="66">
        <v>22</v>
      </c>
      <c r="C28" s="67"/>
      <c r="D28" s="68"/>
      <c r="E28" s="68"/>
    </row>
    <row r="29" spans="2:5" ht="15.75">
      <c r="B29" s="66">
        <v>23</v>
      </c>
      <c r="C29" s="67"/>
      <c r="D29" s="68"/>
      <c r="E29" s="68"/>
    </row>
    <row r="30" spans="2:5" ht="15.75">
      <c r="B30" s="66">
        <v>24</v>
      </c>
      <c r="C30" s="67"/>
      <c r="D30" s="68"/>
      <c r="E30" s="68"/>
    </row>
    <row r="31" spans="2:5" ht="15.75">
      <c r="B31" s="66">
        <v>25</v>
      </c>
      <c r="C31" s="67"/>
      <c r="D31" s="68"/>
      <c r="E31" s="68"/>
    </row>
    <row r="32" spans="2:5" ht="15.75">
      <c r="B32" s="66">
        <v>26</v>
      </c>
      <c r="C32" s="67"/>
      <c r="D32" s="68"/>
      <c r="E32" s="68"/>
    </row>
    <row r="33" spans="2:5" ht="15.75">
      <c r="B33" s="66">
        <v>27</v>
      </c>
      <c r="C33" s="67"/>
      <c r="D33" s="68"/>
      <c r="E33" s="68"/>
    </row>
    <row r="34" spans="2:5" ht="15.75">
      <c r="B34" s="66">
        <v>28</v>
      </c>
      <c r="C34" s="67"/>
      <c r="D34" s="68"/>
      <c r="E34" s="68"/>
    </row>
    <row r="35" spans="2:5" ht="15.75">
      <c r="B35" s="66">
        <v>29</v>
      </c>
      <c r="C35" s="67"/>
      <c r="D35" s="68"/>
      <c r="E35" s="68"/>
    </row>
    <row r="36" spans="2:5" ht="15.75">
      <c r="B36" s="66">
        <v>30</v>
      </c>
      <c r="C36" s="67"/>
      <c r="D36" s="68"/>
      <c r="E36" s="68"/>
    </row>
    <row r="37" spans="2:5" ht="15.75">
      <c r="B37" s="66">
        <v>31</v>
      </c>
      <c r="C37" s="67"/>
      <c r="D37" s="68"/>
      <c r="E37" s="68"/>
    </row>
    <row r="38" spans="2:5" ht="15.75">
      <c r="B38" s="66">
        <v>32</v>
      </c>
      <c r="C38" s="67"/>
      <c r="D38" s="68"/>
      <c r="E38" s="68"/>
    </row>
    <row r="39" spans="2:5" ht="15.75">
      <c r="B39" s="66">
        <v>33</v>
      </c>
      <c r="C39" s="67"/>
      <c r="D39" s="68"/>
      <c r="E39" s="68"/>
    </row>
    <row r="40" spans="2:5" ht="15.75">
      <c r="B40" s="66">
        <v>34</v>
      </c>
      <c r="C40" s="67"/>
      <c r="D40" s="68"/>
      <c r="E40" s="68"/>
    </row>
    <row r="41" spans="2:5" ht="15.75">
      <c r="B41" s="66">
        <v>35</v>
      </c>
      <c r="C41" s="67"/>
      <c r="D41" s="68"/>
      <c r="E41" s="68"/>
    </row>
    <row r="42" spans="2:5" ht="15.75">
      <c r="B42" s="66">
        <v>36</v>
      </c>
      <c r="C42" s="67"/>
      <c r="D42" s="68"/>
      <c r="E42" s="68"/>
    </row>
    <row r="43" spans="2:5" ht="15.75">
      <c r="B43" s="66">
        <v>37</v>
      </c>
      <c r="C43" s="67"/>
      <c r="D43" s="68"/>
      <c r="E43" s="68"/>
    </row>
    <row r="44" spans="2:5" ht="15.75">
      <c r="B44" s="66">
        <v>38</v>
      </c>
      <c r="C44" s="67"/>
      <c r="D44" s="68"/>
      <c r="E44" s="68"/>
    </row>
    <row r="45" spans="2:5" ht="15.75">
      <c r="B45" s="66">
        <v>39</v>
      </c>
      <c r="C45" s="67"/>
      <c r="D45" s="68"/>
      <c r="E45" s="68"/>
    </row>
    <row r="46" spans="2:5" ht="15.75">
      <c r="B46" s="66">
        <v>40</v>
      </c>
      <c r="C46" s="67"/>
      <c r="D46" s="68"/>
      <c r="E46" s="68"/>
    </row>
    <row r="47" spans="2:5" ht="15.75">
      <c r="B47" s="66">
        <v>41</v>
      </c>
      <c r="C47" s="67"/>
      <c r="D47" s="68"/>
      <c r="E47" s="68"/>
    </row>
    <row r="48" spans="2:5" ht="15.75">
      <c r="B48" s="66">
        <v>42</v>
      </c>
      <c r="C48" s="67"/>
      <c r="D48" s="68"/>
      <c r="E48" s="68"/>
    </row>
    <row r="49" spans="2:5" ht="15.75">
      <c r="B49" s="66">
        <v>43</v>
      </c>
      <c r="C49" s="67"/>
      <c r="D49" s="68"/>
      <c r="E49" s="68"/>
    </row>
    <row r="50" spans="2:5" ht="15.75">
      <c r="B50" s="66">
        <v>44</v>
      </c>
      <c r="C50" s="67"/>
      <c r="D50" s="68"/>
      <c r="E50" s="68"/>
    </row>
    <row r="51" spans="2:5" ht="15.75">
      <c r="B51" s="66">
        <v>45</v>
      </c>
      <c r="C51" s="67"/>
      <c r="D51" s="68"/>
      <c r="E51" s="68"/>
    </row>
    <row r="52" spans="2:5" ht="15.75">
      <c r="B52" s="66">
        <v>46</v>
      </c>
      <c r="C52" s="67"/>
      <c r="D52" s="68"/>
      <c r="E52" s="68"/>
    </row>
    <row r="53" spans="2:5" ht="15.75">
      <c r="B53" s="66">
        <v>47</v>
      </c>
      <c r="C53" s="67"/>
      <c r="D53" s="68"/>
      <c r="E53" s="68"/>
    </row>
    <row r="54" spans="2:5" ht="15.75">
      <c r="B54" s="66">
        <v>48</v>
      </c>
      <c r="C54" s="67"/>
      <c r="D54" s="68"/>
      <c r="E54" s="68"/>
    </row>
    <row r="55" spans="2:5" ht="15.75">
      <c r="B55" s="66">
        <v>49</v>
      </c>
      <c r="C55" s="67"/>
      <c r="D55" s="68"/>
      <c r="E55" s="68"/>
    </row>
    <row r="56" spans="2:5" ht="15.75">
      <c r="B56" s="66">
        <v>50</v>
      </c>
      <c r="C56" s="67"/>
      <c r="D56" s="68"/>
      <c r="E56" s="68"/>
    </row>
    <row r="57" spans="2:5" ht="15.75">
      <c r="B57" s="66">
        <v>51</v>
      </c>
      <c r="C57" s="67"/>
      <c r="D57" s="68"/>
      <c r="E57" s="68"/>
    </row>
    <row r="58" spans="2:5" ht="15.75">
      <c r="B58" s="66">
        <v>52</v>
      </c>
      <c r="C58" s="67"/>
      <c r="D58" s="68"/>
      <c r="E58" s="68"/>
    </row>
    <row r="59" spans="2:5" ht="15.75">
      <c r="B59" s="66">
        <v>53</v>
      </c>
      <c r="C59" s="67"/>
      <c r="D59" s="68"/>
      <c r="E59" s="68"/>
    </row>
    <row r="60" spans="2:5" ht="15.75">
      <c r="B60" s="66">
        <v>54</v>
      </c>
      <c r="C60" s="67"/>
      <c r="D60" s="68"/>
      <c r="E60" s="68"/>
    </row>
    <row r="61" spans="2:5" ht="15.75">
      <c r="B61" s="66">
        <v>55</v>
      </c>
      <c r="C61" s="67"/>
      <c r="D61" s="68"/>
      <c r="E61" s="68"/>
    </row>
    <row r="62" spans="2:5" ht="15.75">
      <c r="B62" s="66">
        <v>56</v>
      </c>
      <c r="C62" s="67"/>
      <c r="D62" s="68"/>
      <c r="E62" s="68"/>
    </row>
    <row r="63" spans="2:5" ht="15.75">
      <c r="B63" s="66">
        <v>57</v>
      </c>
      <c r="C63" s="67"/>
      <c r="D63" s="68"/>
      <c r="E63" s="68"/>
    </row>
    <row r="64" spans="2:5" ht="15.75">
      <c r="B64" s="66">
        <v>58</v>
      </c>
      <c r="C64" s="67"/>
      <c r="D64" s="68"/>
      <c r="E64" s="68"/>
    </row>
    <row r="65" spans="2:5" ht="15.75">
      <c r="B65" s="66">
        <v>59</v>
      </c>
      <c r="C65" s="67"/>
      <c r="D65" s="68"/>
      <c r="E65" s="68"/>
    </row>
    <row r="66" spans="2:5" ht="15.75">
      <c r="B66" s="66">
        <v>60</v>
      </c>
      <c r="C66" s="67"/>
      <c r="D66" s="68"/>
      <c r="E66" s="68"/>
    </row>
    <row r="67" spans="2:5" ht="15.75">
      <c r="B67" s="66">
        <v>61</v>
      </c>
      <c r="C67" s="67"/>
      <c r="D67" s="68"/>
      <c r="E67" s="68"/>
    </row>
    <row r="68" spans="2:5" ht="15.75">
      <c r="B68" s="66">
        <v>62</v>
      </c>
      <c r="C68" s="67"/>
      <c r="D68" s="68"/>
      <c r="E68" s="68"/>
    </row>
    <row r="69" spans="2:5" ht="15.75">
      <c r="B69" s="66">
        <v>63</v>
      </c>
      <c r="C69" s="67"/>
      <c r="D69" s="68"/>
      <c r="E69" s="68"/>
    </row>
    <row r="70" spans="2:5" ht="15.75">
      <c r="B70" s="66">
        <v>64</v>
      </c>
      <c r="C70" s="67"/>
      <c r="D70" s="68"/>
      <c r="E70" s="68"/>
    </row>
    <row r="71" spans="2:5" ht="15.75">
      <c r="B71" s="66">
        <v>65</v>
      </c>
      <c r="C71" s="67"/>
      <c r="D71" s="68"/>
      <c r="E71" s="68"/>
    </row>
    <row r="72" spans="2:5" ht="15.75">
      <c r="B72" s="66">
        <v>66</v>
      </c>
      <c r="C72" s="67"/>
      <c r="D72" s="68"/>
      <c r="E72" s="68"/>
    </row>
    <row r="73" spans="2:5" ht="15.75">
      <c r="B73" s="66">
        <v>67</v>
      </c>
      <c r="C73" s="67"/>
      <c r="D73" s="68"/>
      <c r="E73" s="68"/>
    </row>
    <row r="74" spans="2:5" ht="15.75">
      <c r="B74" s="66">
        <v>68</v>
      </c>
      <c r="C74" s="67"/>
      <c r="D74" s="68"/>
      <c r="E74" s="68"/>
    </row>
    <row r="75" spans="2:5" ht="15.75">
      <c r="B75" s="66">
        <v>69</v>
      </c>
      <c r="C75" s="67"/>
      <c r="D75" s="68"/>
      <c r="E75" s="68"/>
    </row>
    <row r="76" spans="2:5" ht="15.75">
      <c r="B76" s="66">
        <v>70</v>
      </c>
      <c r="C76" s="67"/>
      <c r="D76" s="68"/>
      <c r="E76" s="68"/>
    </row>
    <row r="77" spans="2:5" ht="15.75">
      <c r="B77" s="66">
        <v>71</v>
      </c>
      <c r="C77" s="67"/>
      <c r="D77" s="68"/>
      <c r="E77" s="68"/>
    </row>
    <row r="78" spans="2:5" ht="15.75">
      <c r="B78" s="66">
        <v>72</v>
      </c>
      <c r="C78" s="67"/>
      <c r="D78" s="68"/>
      <c r="E78" s="68"/>
    </row>
    <row r="79" spans="2:5" ht="15.75">
      <c r="B79" s="66">
        <v>73</v>
      </c>
      <c r="C79" s="67"/>
      <c r="D79" s="68"/>
      <c r="E79" s="68"/>
    </row>
    <row r="80" spans="2:5" ht="15.75">
      <c r="B80" s="66">
        <v>74</v>
      </c>
      <c r="C80" s="67"/>
      <c r="D80" s="68"/>
      <c r="E80" s="68"/>
    </row>
    <row r="81" spans="2:5" ht="15.75">
      <c r="B81" s="66">
        <v>75</v>
      </c>
      <c r="C81" s="67"/>
      <c r="D81" s="68"/>
      <c r="E81" s="68"/>
    </row>
    <row r="82" spans="2:5" ht="15.75">
      <c r="B82" s="66">
        <v>76</v>
      </c>
      <c r="C82" s="67"/>
      <c r="D82" s="68"/>
      <c r="E82" s="68"/>
    </row>
    <row r="83" spans="2:5" ht="15.75">
      <c r="B83" s="66">
        <v>77</v>
      </c>
      <c r="C83" s="67"/>
      <c r="D83" s="68"/>
      <c r="E83" s="68"/>
    </row>
    <row r="84" spans="2:5" ht="15.75">
      <c r="B84" s="66">
        <v>78</v>
      </c>
      <c r="C84" s="67"/>
      <c r="D84" s="68"/>
      <c r="E84" s="68"/>
    </row>
    <row r="85" spans="2:5" ht="15.75">
      <c r="B85" s="66">
        <v>79</v>
      </c>
      <c r="C85" s="67"/>
      <c r="D85" s="68"/>
      <c r="E85" s="68"/>
    </row>
    <row r="86" spans="2:5" ht="15.75">
      <c r="B86" s="66">
        <v>80</v>
      </c>
      <c r="C86" s="67"/>
      <c r="D86" s="68"/>
      <c r="E86" s="68"/>
    </row>
    <row r="87" spans="2:5" ht="15.75">
      <c r="B87" s="66">
        <v>81</v>
      </c>
      <c r="C87" s="67"/>
      <c r="D87" s="68"/>
      <c r="E87" s="68"/>
    </row>
    <row r="88" spans="2:5" ht="15.75">
      <c r="B88" s="66">
        <v>82</v>
      </c>
      <c r="C88" s="67"/>
      <c r="D88" s="68"/>
      <c r="E88" s="68"/>
    </row>
    <row r="89" spans="2:5" ht="15.75">
      <c r="B89" s="66">
        <v>83</v>
      </c>
      <c r="C89" s="67"/>
      <c r="D89" s="68"/>
      <c r="E89" s="68"/>
    </row>
    <row r="90" spans="2:5" ht="15.75">
      <c r="B90" s="66">
        <v>84</v>
      </c>
      <c r="C90" s="67"/>
      <c r="D90" s="68"/>
      <c r="E90" s="68"/>
    </row>
    <row r="91" spans="2:5" ht="15.75">
      <c r="B91" s="66">
        <v>85</v>
      </c>
      <c r="C91" s="67"/>
      <c r="D91" s="68"/>
      <c r="E91" s="68"/>
    </row>
    <row r="92" spans="2:5" ht="15.75">
      <c r="B92" s="66">
        <v>86</v>
      </c>
      <c r="C92" s="67"/>
      <c r="D92" s="68"/>
      <c r="E92" s="68"/>
    </row>
    <row r="93" spans="2:5" ht="15.75">
      <c r="B93" s="66">
        <v>87</v>
      </c>
      <c r="C93" s="67"/>
      <c r="D93" s="68"/>
      <c r="E93" s="68"/>
    </row>
    <row r="94" spans="2:5" ht="15.75">
      <c r="B94" s="66">
        <v>88</v>
      </c>
      <c r="C94" s="67"/>
      <c r="D94" s="68"/>
      <c r="E94" s="68"/>
    </row>
    <row r="95" spans="2:5" ht="15.75">
      <c r="B95" s="66">
        <v>89</v>
      </c>
      <c r="C95" s="67"/>
      <c r="D95" s="68"/>
      <c r="E95" s="68"/>
    </row>
    <row r="96" spans="2:5" ht="15.75">
      <c r="B96" s="66">
        <v>90</v>
      </c>
      <c r="C96" s="67"/>
      <c r="D96" s="68"/>
      <c r="E96" s="68"/>
    </row>
    <row r="97" spans="2:5" ht="15.75">
      <c r="B97" s="66">
        <v>91</v>
      </c>
      <c r="C97" s="67"/>
      <c r="D97" s="68"/>
      <c r="E97" s="68"/>
    </row>
    <row r="98" spans="2:5" ht="15.75">
      <c r="B98" s="66">
        <v>92</v>
      </c>
      <c r="C98" s="67"/>
      <c r="D98" s="68"/>
      <c r="E98" s="68"/>
    </row>
    <row r="99" spans="2:5" ht="15.75">
      <c r="B99" s="66">
        <v>93</v>
      </c>
      <c r="C99" s="67"/>
      <c r="D99" s="68"/>
      <c r="E99" s="68"/>
    </row>
    <row r="100" spans="2:5" ht="15.75">
      <c r="B100" s="66">
        <v>94</v>
      </c>
      <c r="C100" s="67"/>
      <c r="D100" s="68"/>
      <c r="E100" s="68"/>
    </row>
    <row r="101" spans="2:5" ht="15.75">
      <c r="B101" s="66">
        <v>95</v>
      </c>
      <c r="C101" s="67"/>
      <c r="D101" s="68"/>
      <c r="E101" s="68"/>
    </row>
    <row r="102" spans="2:5" ht="15.75">
      <c r="B102" s="66">
        <v>96</v>
      </c>
      <c r="C102" s="67"/>
      <c r="D102" s="68"/>
      <c r="E102" s="68"/>
    </row>
    <row r="103" spans="2:5" ht="15.75">
      <c r="B103" s="66">
        <v>97</v>
      </c>
      <c r="C103" s="67"/>
      <c r="D103" s="68"/>
      <c r="E103" s="68"/>
    </row>
    <row r="104" spans="2:5" ht="15.75">
      <c r="B104" s="66">
        <v>98</v>
      </c>
      <c r="C104" s="67"/>
      <c r="D104" s="68"/>
      <c r="E104" s="68"/>
    </row>
    <row r="105" spans="2:5" ht="15.75">
      <c r="B105" s="66">
        <v>99</v>
      </c>
      <c r="C105" s="67"/>
      <c r="D105" s="68"/>
      <c r="E105" s="68"/>
    </row>
    <row r="106" spans="2:5" ht="15.75">
      <c r="B106" s="66">
        <v>100</v>
      </c>
      <c r="C106" s="67"/>
      <c r="D106" s="68"/>
      <c r="E106" s="68"/>
    </row>
  </sheetData>
  <sheetProtection algorithmName="SHA-512" hashValue="kiPV+LPfebaYSraXfprz5ykF4O/rQcOKk2a7FlqT/OCn8PFho7aq1MQyVcqyPkSI1wU9THrJYajs9YHplvM/2A==" saltValue="GA21jewaaFUEHBpsmnpkaA==" spinCount="100000" sheet="1" objects="1" scenarios="1" selectLockedCells="1" autoFilter="0"/>
  <autoFilter ref="B6:E6" xr:uid="{00000000-0009-0000-0000-000004000000}"/>
  <dataValidations count="2">
    <dataValidation type="list" allowBlank="1" showErrorMessage="1" errorTitle="ERRO" error="Selecione uma das opções disponíveis" promptTitle="RELEVÂNCIA PARA A ÁREA" sqref="D7:D106" xr:uid="{00000000-0002-0000-0400-000000000000}">
      <formula1>Infraestrutura</formula1>
      <formula2>0</formula2>
    </dataValidation>
    <dataValidation type="list" allowBlank="1" showErrorMessage="1" errorTitle="ERRO" error="Selecione uma das opções disponíveis" promptTitle="DISPONIBILIDADE" sqref="E7:E106" xr:uid="{00000000-0002-0000-0400-000001000000}">
      <formula1>Disponibilidade</formula1>
      <formula2>0</formula2>
    </dataValidation>
  </dataValidations>
  <pageMargins left="0.50972222222222197" right="0.50972222222222197" top="0.79027777777777797" bottom="0.78958333333333297" header="0.511811023622047" footer="0.30972222222222201"/>
  <pageSetup paperSize="9" fitToHeight="10" orientation="portrait" horizontalDpi="300" verticalDpi="300"/>
  <headerFooter>
    <oddFooter>&amp;CPage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J22"/>
  <sheetViews>
    <sheetView zoomScale="124" zoomScaleNormal="124" workbookViewId="0">
      <selection activeCell="D8" sqref="D8:G16"/>
    </sheetView>
  </sheetViews>
  <sheetFormatPr defaultColWidth="8.85546875" defaultRowHeight="15"/>
  <cols>
    <col min="1" max="1" width="2.85546875" style="15" customWidth="1"/>
    <col min="2" max="2" width="26.85546875" style="15" customWidth="1"/>
    <col min="3" max="3" width="18.140625" style="15" customWidth="1"/>
    <col min="4" max="8" width="28.28515625" style="15" customWidth="1"/>
    <col min="9" max="9" width="29" style="15" customWidth="1"/>
    <col min="10" max="10" width="24.42578125" style="15" customWidth="1"/>
    <col min="11" max="1024" width="8.85546875" style="15"/>
  </cols>
  <sheetData>
    <row r="2" spans="2:11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ht="15.75">
      <c r="B3" s="16"/>
      <c r="C3" s="16"/>
      <c r="D3" s="69" t="s">
        <v>58</v>
      </c>
      <c r="E3" s="16"/>
      <c r="F3" s="16"/>
      <c r="G3" s="16"/>
      <c r="H3" s="16"/>
      <c r="I3" s="16"/>
      <c r="J3" s="16"/>
      <c r="K3" s="16"/>
    </row>
    <row r="4" spans="2:11">
      <c r="B4" s="16"/>
      <c r="C4" s="16"/>
      <c r="D4" s="16" t="s">
        <v>59</v>
      </c>
      <c r="E4" s="16"/>
      <c r="F4" s="16"/>
      <c r="G4" s="16"/>
      <c r="H4" s="16"/>
      <c r="I4" s="16"/>
      <c r="J4" s="16"/>
      <c r="K4" s="16"/>
    </row>
    <row r="5" spans="2:11"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2:11">
      <c r="B6" s="16"/>
      <c r="C6" s="16"/>
      <c r="D6" s="70" t="s">
        <v>60</v>
      </c>
      <c r="E6" s="16"/>
      <c r="F6" s="16"/>
      <c r="G6" s="16"/>
      <c r="H6" s="16"/>
      <c r="I6" s="16"/>
      <c r="J6" s="16"/>
      <c r="K6" s="16"/>
    </row>
    <row r="7" spans="2:11" ht="47.1" customHeight="1">
      <c r="B7" s="71" t="s">
        <v>61</v>
      </c>
      <c r="C7" s="72" t="s">
        <v>62</v>
      </c>
      <c r="D7" s="72">
        <v>2022</v>
      </c>
      <c r="E7" s="72">
        <v>2023</v>
      </c>
      <c r="F7" s="72">
        <v>2024</v>
      </c>
      <c r="G7" s="72" t="s">
        <v>63</v>
      </c>
      <c r="H7" s="73" t="s">
        <v>64</v>
      </c>
      <c r="I7" s="74" t="s">
        <v>65</v>
      </c>
      <c r="J7" s="73" t="s">
        <v>66</v>
      </c>
      <c r="K7" s="16"/>
    </row>
    <row r="8" spans="2:11" ht="15.75" customHeight="1">
      <c r="B8" s="11" t="s">
        <v>67</v>
      </c>
      <c r="C8" s="75" t="s">
        <v>68</v>
      </c>
      <c r="D8" s="76"/>
      <c r="E8" s="76"/>
      <c r="F8" s="76"/>
      <c r="G8" s="76"/>
      <c r="H8" s="77">
        <f t="shared" ref="H8:H17" si="0">SUM(D8:G8)</f>
        <v>0</v>
      </c>
      <c r="I8" s="78" t="e">
        <f>(H8)/(H8+H9+H10)</f>
        <v>#DIV/0!</v>
      </c>
      <c r="J8" s="10" t="e">
        <f>(H8+H9+H10)/H17</f>
        <v>#DIV/0!</v>
      </c>
      <c r="K8" s="16"/>
    </row>
    <row r="9" spans="2:11">
      <c r="B9" s="11"/>
      <c r="C9" s="75" t="s">
        <v>69</v>
      </c>
      <c r="D9" s="76"/>
      <c r="E9" s="76"/>
      <c r="F9" s="76"/>
      <c r="G9" s="76"/>
      <c r="H9" s="77">
        <f t="shared" si="0"/>
        <v>0</v>
      </c>
      <c r="I9" s="78" t="e">
        <f>(H9)/(H8+H9+H10)</f>
        <v>#DIV/0!</v>
      </c>
      <c r="J9" s="10"/>
      <c r="K9" s="16"/>
    </row>
    <row r="10" spans="2:11">
      <c r="B10" s="11"/>
      <c r="C10" s="75" t="s">
        <v>70</v>
      </c>
      <c r="D10" s="76"/>
      <c r="E10" s="76"/>
      <c r="F10" s="76"/>
      <c r="G10" s="76"/>
      <c r="H10" s="77">
        <f t="shared" si="0"/>
        <v>0</v>
      </c>
      <c r="I10" s="78" t="e">
        <f>(H10)/(H8+H9+H10)</f>
        <v>#DIV/0!</v>
      </c>
      <c r="J10" s="10"/>
      <c r="K10" s="16"/>
    </row>
    <row r="11" spans="2:11" ht="15.75" customHeight="1">
      <c r="B11" s="9" t="s">
        <v>71</v>
      </c>
      <c r="C11" s="79" t="s">
        <v>68</v>
      </c>
      <c r="D11" s="76"/>
      <c r="E11" s="76"/>
      <c r="F11" s="76"/>
      <c r="G11" s="76"/>
      <c r="H11" s="80">
        <f t="shared" si="0"/>
        <v>0</v>
      </c>
      <c r="I11" s="81" t="e">
        <f>(H11)/(H11+H12+H13)</f>
        <v>#DIV/0!</v>
      </c>
      <c r="J11" s="8" t="e">
        <f>(H11+H12+H13)/H17</f>
        <v>#DIV/0!</v>
      </c>
      <c r="K11" s="16"/>
    </row>
    <row r="12" spans="2:11">
      <c r="B12" s="9"/>
      <c r="C12" s="79" t="s">
        <v>69</v>
      </c>
      <c r="D12" s="76"/>
      <c r="E12" s="76"/>
      <c r="F12" s="76"/>
      <c r="G12" s="76"/>
      <c r="H12" s="80">
        <f t="shared" si="0"/>
        <v>0</v>
      </c>
      <c r="I12" s="81" t="e">
        <f>(H12)/(H11+H12+H13)</f>
        <v>#DIV/0!</v>
      </c>
      <c r="J12" s="8"/>
      <c r="K12" s="16"/>
    </row>
    <row r="13" spans="2:11">
      <c r="B13" s="9"/>
      <c r="C13" s="79" t="s">
        <v>70</v>
      </c>
      <c r="D13" s="76"/>
      <c r="E13" s="76"/>
      <c r="F13" s="76"/>
      <c r="G13" s="76"/>
      <c r="H13" s="80">
        <f t="shared" si="0"/>
        <v>0</v>
      </c>
      <c r="I13" s="81" t="e">
        <f>(H13)/(H11+H12+H13)</f>
        <v>#DIV/0!</v>
      </c>
      <c r="J13" s="8"/>
      <c r="K13" s="16"/>
    </row>
    <row r="14" spans="2:11" ht="15.75" customHeight="1">
      <c r="B14" s="11" t="s">
        <v>72</v>
      </c>
      <c r="C14" s="75" t="s">
        <v>68</v>
      </c>
      <c r="D14" s="76"/>
      <c r="E14" s="76"/>
      <c r="F14" s="76"/>
      <c r="G14" s="76"/>
      <c r="H14" s="77">
        <f t="shared" si="0"/>
        <v>0</v>
      </c>
      <c r="I14" s="78" t="e">
        <f>(H14)/(H14+H15+H16)</f>
        <v>#DIV/0!</v>
      </c>
      <c r="J14" s="10" t="e">
        <f>(H14+H15+H16)/H17</f>
        <v>#DIV/0!</v>
      </c>
      <c r="K14" s="16"/>
    </row>
    <row r="15" spans="2:11">
      <c r="B15" s="11"/>
      <c r="C15" s="75" t="s">
        <v>69</v>
      </c>
      <c r="D15" s="76"/>
      <c r="E15" s="76"/>
      <c r="F15" s="76"/>
      <c r="G15" s="76"/>
      <c r="H15" s="77">
        <f t="shared" si="0"/>
        <v>0</v>
      </c>
      <c r="I15" s="78" t="e">
        <f>(H15)/(H14+H15+H16)</f>
        <v>#DIV/0!</v>
      </c>
      <c r="J15" s="10"/>
      <c r="K15" s="16"/>
    </row>
    <row r="16" spans="2:11">
      <c r="B16" s="11"/>
      <c r="C16" s="75" t="s">
        <v>70</v>
      </c>
      <c r="D16" s="76"/>
      <c r="E16" s="76"/>
      <c r="F16" s="76"/>
      <c r="G16" s="76"/>
      <c r="H16" s="77">
        <f t="shared" si="0"/>
        <v>0</v>
      </c>
      <c r="I16" s="78" t="e">
        <f>(H16)/(H14+H15+H16)</f>
        <v>#DIV/0!</v>
      </c>
      <c r="J16" s="10"/>
      <c r="K16" s="16"/>
    </row>
    <row r="17" spans="2:11" ht="15.75" customHeight="1">
      <c r="B17" s="7" t="s">
        <v>64</v>
      </c>
      <c r="C17" s="7"/>
      <c r="D17" s="82">
        <f>SUM(D8:D16)</f>
        <v>0</v>
      </c>
      <c r="E17" s="82">
        <f>SUM(E8:E16)</f>
        <v>0</v>
      </c>
      <c r="F17" s="82">
        <f>SUM(F8:F16)</f>
        <v>0</v>
      </c>
      <c r="G17" s="82">
        <f>SUM(G8:G16)</f>
        <v>0</v>
      </c>
      <c r="H17" s="80">
        <f t="shared" si="0"/>
        <v>0</v>
      </c>
      <c r="I17" s="81"/>
      <c r="J17" s="83" t="e">
        <f>IF(SUM(J8:J14)=0,"--",SUM(J8:J14))</f>
        <v>#DIV/0!</v>
      </c>
      <c r="K17" s="16"/>
    </row>
    <row r="18" spans="2:11"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2:11"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2:11" ht="23.25">
      <c r="B20" s="84" t="s">
        <v>73</v>
      </c>
      <c r="C20" s="84"/>
      <c r="D20" s="6" t="s">
        <v>74</v>
      </c>
      <c r="E20" s="6"/>
      <c r="F20" s="6"/>
      <c r="G20" s="6"/>
      <c r="H20" s="16"/>
      <c r="I20" s="16"/>
      <c r="J20" s="16"/>
      <c r="K20" s="16"/>
    </row>
    <row r="22" spans="2:11" ht="81.75" customHeight="1">
      <c r="D22" s="5" t="s">
        <v>75</v>
      </c>
      <c r="E22" s="5"/>
      <c r="F22" s="5"/>
      <c r="G22" s="5"/>
    </row>
  </sheetData>
  <sheetProtection password="A83A" sheet="1" objects="1" scenarios="1" selectLockedCells="1"/>
  <mergeCells count="9">
    <mergeCell ref="B17:C17"/>
    <mergeCell ref="D20:G20"/>
    <mergeCell ref="D22:G22"/>
    <mergeCell ref="B8:B10"/>
    <mergeCell ref="J8:J10"/>
    <mergeCell ref="B11:B13"/>
    <mergeCell ref="J11:J13"/>
    <mergeCell ref="B14:B16"/>
    <mergeCell ref="J14:J16"/>
  </mergeCells>
  <pageMargins left="0.50972222222222197" right="0.50972222222222197" top="0.79027777777777797" bottom="0.78958333333333297" header="0.511811023622047" footer="0.30972222222222201"/>
  <pageSetup paperSize="9" orientation="portrait" horizontalDpi="300" verticalDpi="300"/>
  <headerFooter>
    <oddFooter>&amp;CPage &amp;P of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45"/>
  <sheetViews>
    <sheetView topLeftCell="A16" zoomScale="175" zoomScaleNormal="175" workbookViewId="0">
      <selection activeCell="G20" sqref="G20"/>
    </sheetView>
  </sheetViews>
  <sheetFormatPr defaultColWidth="8.85546875" defaultRowHeight="15"/>
  <cols>
    <col min="1" max="1" width="2.42578125" customWidth="1"/>
    <col min="2" max="2" width="4.5703125" customWidth="1"/>
    <col min="3" max="3" width="21.5703125" customWidth="1"/>
    <col min="4" max="4" width="10.42578125" customWidth="1"/>
    <col min="5" max="5" width="44.7109375" customWidth="1"/>
    <col min="6" max="6" width="8.42578125" style="85" customWidth="1"/>
    <col min="7" max="7" width="10.28515625" style="85" customWidth="1"/>
    <col min="8" max="8" width="9.42578125" customWidth="1"/>
  </cols>
  <sheetData>
    <row r="2" spans="2:9" ht="18.75">
      <c r="C2" s="86"/>
    </row>
    <row r="3" spans="2:9" ht="18.75">
      <c r="D3" s="86" t="s">
        <v>76</v>
      </c>
    </row>
    <row r="4" spans="2:9">
      <c r="D4" t="s">
        <v>77</v>
      </c>
    </row>
    <row r="5" spans="2:9">
      <c r="D5" s="87"/>
    </row>
    <row r="6" spans="2:9" ht="15.95" customHeight="1">
      <c r="B6" s="4" t="s">
        <v>78</v>
      </c>
      <c r="C6" s="3" t="s">
        <v>79</v>
      </c>
      <c r="D6" s="3"/>
      <c r="E6" s="3"/>
      <c r="F6" s="3"/>
      <c r="G6" s="3"/>
      <c r="H6" s="3"/>
      <c r="I6" s="3"/>
    </row>
    <row r="7" spans="2:9" ht="15.95" customHeight="1">
      <c r="B7" s="4"/>
      <c r="C7" s="88" t="s">
        <v>80</v>
      </c>
      <c r="D7" s="88" t="s">
        <v>81</v>
      </c>
      <c r="E7" s="88" t="s">
        <v>82</v>
      </c>
      <c r="F7" s="88" t="s">
        <v>83</v>
      </c>
      <c r="G7" s="2" t="s">
        <v>84</v>
      </c>
      <c r="H7" s="2"/>
      <c r="I7" s="2"/>
    </row>
    <row r="8" spans="2:9" ht="16.5" customHeight="1">
      <c r="B8" s="1">
        <v>1</v>
      </c>
      <c r="C8" s="111" t="s">
        <v>85</v>
      </c>
      <c r="D8" s="112" t="s">
        <v>86</v>
      </c>
      <c r="E8" s="1" t="s">
        <v>87</v>
      </c>
      <c r="F8" s="89">
        <v>2022</v>
      </c>
      <c r="G8" s="113"/>
      <c r="H8" s="113"/>
      <c r="I8" s="113"/>
    </row>
    <row r="9" spans="2:9" ht="15" customHeight="1">
      <c r="B9" s="1"/>
      <c r="C9" s="111"/>
      <c r="D9" s="112"/>
      <c r="E9" s="1"/>
      <c r="F9" s="89">
        <v>2023</v>
      </c>
      <c r="G9" s="113"/>
      <c r="H9" s="113"/>
      <c r="I9" s="113"/>
    </row>
    <row r="10" spans="2:9" ht="15.75">
      <c r="B10" s="1"/>
      <c r="C10" s="111"/>
      <c r="D10" s="112"/>
      <c r="E10" s="1"/>
      <c r="F10" s="89">
        <v>2024</v>
      </c>
      <c r="G10" s="113"/>
      <c r="H10" s="113"/>
      <c r="I10" s="113"/>
    </row>
    <row r="11" spans="2:9" ht="42.95" customHeight="1">
      <c r="B11" s="1"/>
      <c r="C11" s="111"/>
      <c r="D11" s="112"/>
      <c r="E11" s="1"/>
      <c r="F11" s="91" t="s">
        <v>88</v>
      </c>
      <c r="G11" s="113"/>
      <c r="H11" s="113"/>
      <c r="I11" s="113"/>
    </row>
    <row r="12" spans="2:9" ht="15" customHeight="1">
      <c r="B12" s="114">
        <v>2</v>
      </c>
      <c r="C12" s="115" t="s">
        <v>89</v>
      </c>
      <c r="D12" s="112"/>
      <c r="E12" s="114" t="s">
        <v>90</v>
      </c>
      <c r="F12" s="89">
        <v>2022</v>
      </c>
      <c r="G12" s="113"/>
      <c r="H12" s="113"/>
      <c r="I12" s="113"/>
    </row>
    <row r="13" spans="2:9" ht="15.75">
      <c r="B13" s="114"/>
      <c r="C13" s="115"/>
      <c r="D13" s="112"/>
      <c r="E13" s="114"/>
      <c r="F13" s="89">
        <v>2023</v>
      </c>
      <c r="G13" s="113"/>
      <c r="H13" s="113"/>
      <c r="I13" s="113"/>
    </row>
    <row r="14" spans="2:9" ht="15.75">
      <c r="B14" s="114"/>
      <c r="C14" s="115"/>
      <c r="D14" s="112"/>
      <c r="E14" s="114"/>
      <c r="F14" s="89">
        <v>2024</v>
      </c>
      <c r="G14" s="113"/>
      <c r="H14" s="113"/>
      <c r="I14" s="113"/>
    </row>
    <row r="15" spans="2:9" ht="60">
      <c r="B15" s="114"/>
      <c r="C15" s="115"/>
      <c r="D15" s="112"/>
      <c r="E15" s="114"/>
      <c r="F15" s="91" t="s">
        <v>88</v>
      </c>
      <c r="G15" s="113"/>
      <c r="H15" s="113"/>
      <c r="I15" s="113"/>
    </row>
    <row r="16" spans="2:9" s="92" customFormat="1" ht="15.75">
      <c r="B16" s="93"/>
      <c r="C16" s="94"/>
      <c r="D16" s="112"/>
      <c r="E16" s="93"/>
      <c r="F16" s="95"/>
      <c r="G16" s="90" t="s">
        <v>68</v>
      </c>
      <c r="H16" s="96" t="s">
        <v>69</v>
      </c>
      <c r="I16" s="96" t="s">
        <v>70</v>
      </c>
    </row>
    <row r="17" spans="2:9" ht="15" customHeight="1">
      <c r="B17" s="114">
        <v>3</v>
      </c>
      <c r="C17" s="115" t="s">
        <v>91</v>
      </c>
      <c r="D17" s="112"/>
      <c r="E17" s="114" t="s">
        <v>92</v>
      </c>
      <c r="F17" s="89">
        <v>2022</v>
      </c>
      <c r="G17" s="97"/>
      <c r="H17" s="98"/>
      <c r="I17" s="98"/>
    </row>
    <row r="18" spans="2:9" ht="15.95" customHeight="1">
      <c r="B18" s="114"/>
      <c r="C18" s="115"/>
      <c r="D18" s="112"/>
      <c r="E18" s="114"/>
      <c r="F18" s="89">
        <v>2023</v>
      </c>
      <c r="G18" s="99"/>
      <c r="H18" s="98"/>
      <c r="I18" s="98"/>
    </row>
    <row r="19" spans="2:9">
      <c r="B19" s="114"/>
      <c r="C19" s="115"/>
      <c r="D19" s="112"/>
      <c r="E19" s="114"/>
      <c r="F19" s="89">
        <v>2024</v>
      </c>
      <c r="G19" s="99"/>
      <c r="H19" s="98"/>
      <c r="I19" s="98"/>
    </row>
    <row r="20" spans="2:9" ht="60">
      <c r="B20" s="114"/>
      <c r="C20" s="115"/>
      <c r="D20" s="112"/>
      <c r="E20" s="114"/>
      <c r="F20" s="91" t="s">
        <v>88</v>
      </c>
      <c r="G20" s="100"/>
      <c r="H20" s="98"/>
      <c r="I20" s="98"/>
    </row>
    <row r="21" spans="2:9" ht="13.9" customHeight="1">
      <c r="B21" s="116">
        <v>4</v>
      </c>
      <c r="C21" s="115" t="s">
        <v>93</v>
      </c>
      <c r="D21" s="112"/>
      <c r="E21" s="114" t="s">
        <v>94</v>
      </c>
      <c r="F21" s="89">
        <v>2022</v>
      </c>
      <c r="G21" s="99"/>
      <c r="H21" s="98"/>
      <c r="I21" s="98"/>
    </row>
    <row r="22" spans="2:9" ht="15.95" customHeight="1">
      <c r="B22" s="116"/>
      <c r="C22" s="115"/>
      <c r="D22" s="112"/>
      <c r="E22" s="114"/>
      <c r="F22" s="89">
        <v>2023</v>
      </c>
      <c r="G22" s="101"/>
      <c r="H22" s="98"/>
      <c r="I22" s="98"/>
    </row>
    <row r="23" spans="2:9">
      <c r="B23" s="116"/>
      <c r="C23" s="115"/>
      <c r="D23" s="112"/>
      <c r="E23" s="114"/>
      <c r="F23" s="89">
        <v>2024</v>
      </c>
      <c r="G23" s="101"/>
      <c r="H23" s="98"/>
      <c r="I23" s="98"/>
    </row>
    <row r="24" spans="2:9" ht="60">
      <c r="B24" s="116"/>
      <c r="C24" s="115"/>
      <c r="D24" s="112"/>
      <c r="E24" s="114"/>
      <c r="F24" s="91" t="s">
        <v>88</v>
      </c>
      <c r="G24" s="102"/>
      <c r="H24" s="98"/>
      <c r="I24" s="98"/>
    </row>
    <row r="25" spans="2:9" ht="15" customHeight="1">
      <c r="B25" s="114">
        <v>5</v>
      </c>
      <c r="C25" s="115" t="s">
        <v>95</v>
      </c>
      <c r="D25" s="112"/>
      <c r="E25" s="114" t="s">
        <v>96</v>
      </c>
      <c r="F25" s="89">
        <v>2022</v>
      </c>
      <c r="G25" s="113"/>
      <c r="H25" s="113"/>
      <c r="I25" s="113"/>
    </row>
    <row r="26" spans="2:9" ht="15.95" customHeight="1">
      <c r="B26" s="114"/>
      <c r="C26" s="115"/>
      <c r="D26" s="112"/>
      <c r="E26" s="114"/>
      <c r="F26" s="89">
        <v>2023</v>
      </c>
      <c r="G26" s="113"/>
      <c r="H26" s="113"/>
      <c r="I26" s="113"/>
    </row>
    <row r="27" spans="2:9" ht="15.75">
      <c r="B27" s="114"/>
      <c r="C27" s="115"/>
      <c r="D27" s="112"/>
      <c r="E27" s="114"/>
      <c r="F27" s="89">
        <v>2024</v>
      </c>
      <c r="G27" s="113"/>
      <c r="H27" s="113"/>
      <c r="I27" s="113"/>
    </row>
    <row r="28" spans="2:9" ht="60">
      <c r="B28" s="114"/>
      <c r="C28" s="115"/>
      <c r="D28" s="112"/>
      <c r="E28" s="114"/>
      <c r="F28" s="91" t="s">
        <v>88</v>
      </c>
      <c r="G28" s="113"/>
      <c r="H28" s="113"/>
      <c r="I28" s="113"/>
    </row>
    <row r="29" spans="2:9" ht="15" customHeight="1">
      <c r="B29" s="116">
        <v>6</v>
      </c>
      <c r="C29" s="115" t="s">
        <v>97</v>
      </c>
      <c r="D29" s="112"/>
      <c r="E29" s="114" t="s">
        <v>98</v>
      </c>
      <c r="F29" s="89">
        <v>2022</v>
      </c>
      <c r="G29" s="113"/>
      <c r="H29" s="113"/>
      <c r="I29" s="113"/>
    </row>
    <row r="30" spans="2:9" ht="15.75">
      <c r="B30" s="116"/>
      <c r="C30" s="115"/>
      <c r="D30" s="112"/>
      <c r="E30" s="114"/>
      <c r="F30" s="89">
        <v>2023</v>
      </c>
      <c r="G30" s="113"/>
      <c r="H30" s="113"/>
      <c r="I30" s="113"/>
    </row>
    <row r="31" spans="2:9" ht="15.75">
      <c r="B31" s="116"/>
      <c r="C31" s="115"/>
      <c r="D31" s="112"/>
      <c r="E31" s="114"/>
      <c r="F31" s="89">
        <v>2024</v>
      </c>
      <c r="G31" s="113"/>
      <c r="H31" s="113"/>
      <c r="I31" s="113"/>
    </row>
    <row r="32" spans="2:9" ht="60">
      <c r="B32" s="116"/>
      <c r="C32" s="115"/>
      <c r="D32" s="112"/>
      <c r="E32" s="114"/>
      <c r="F32" s="91" t="s">
        <v>88</v>
      </c>
      <c r="G32" s="113"/>
      <c r="H32" s="113"/>
      <c r="I32" s="113"/>
    </row>
    <row r="33" spans="2:9" ht="15" customHeight="1">
      <c r="B33" s="116" t="s">
        <v>99</v>
      </c>
      <c r="C33" s="115" t="s">
        <v>100</v>
      </c>
      <c r="D33" s="112"/>
      <c r="E33" s="117" t="s">
        <v>101</v>
      </c>
      <c r="F33" s="89">
        <v>2022</v>
      </c>
      <c r="G33" s="113"/>
      <c r="H33" s="113"/>
      <c r="I33" s="113"/>
    </row>
    <row r="34" spans="2:9" ht="30" customHeight="1">
      <c r="B34" s="116"/>
      <c r="C34" s="115"/>
      <c r="D34" s="112"/>
      <c r="E34" s="117"/>
      <c r="F34" s="89">
        <v>2023</v>
      </c>
      <c r="G34" s="113"/>
      <c r="H34" s="113"/>
      <c r="I34" s="113"/>
    </row>
    <row r="35" spans="2:9" ht="30" customHeight="1">
      <c r="B35" s="116"/>
      <c r="C35" s="115"/>
      <c r="D35" s="112"/>
      <c r="E35" s="117"/>
      <c r="F35" s="89">
        <v>2024</v>
      </c>
      <c r="G35" s="113"/>
      <c r="H35" s="113"/>
      <c r="I35" s="113"/>
    </row>
    <row r="36" spans="2:9" ht="195.95" customHeight="1">
      <c r="B36" s="116"/>
      <c r="C36" s="115"/>
      <c r="D36" s="112"/>
      <c r="E36" s="117"/>
      <c r="F36" s="91" t="s">
        <v>88</v>
      </c>
      <c r="G36" s="113"/>
      <c r="H36" s="113"/>
      <c r="I36" s="113"/>
    </row>
    <row r="37" spans="2:9" ht="24.95" customHeight="1">
      <c r="B37" s="116" t="s">
        <v>102</v>
      </c>
      <c r="C37" s="115" t="s">
        <v>103</v>
      </c>
      <c r="D37" s="118" t="s">
        <v>104</v>
      </c>
      <c r="E37" s="114" t="s">
        <v>105</v>
      </c>
      <c r="F37" s="89">
        <v>2022</v>
      </c>
      <c r="G37" s="113"/>
      <c r="H37" s="113"/>
      <c r="I37" s="113"/>
    </row>
    <row r="38" spans="2:9" ht="15.95" customHeight="1">
      <c r="B38" s="116"/>
      <c r="C38" s="115"/>
      <c r="D38" s="118"/>
      <c r="E38" s="114"/>
      <c r="F38" s="89">
        <v>2023</v>
      </c>
      <c r="G38" s="113"/>
      <c r="H38" s="113"/>
      <c r="I38" s="113"/>
    </row>
    <row r="39" spans="2:9" ht="15.75">
      <c r="B39" s="116"/>
      <c r="C39" s="115"/>
      <c r="D39" s="118"/>
      <c r="E39" s="114"/>
      <c r="F39" s="89">
        <v>2024</v>
      </c>
      <c r="G39" s="113"/>
      <c r="H39" s="113"/>
      <c r="I39" s="113"/>
    </row>
    <row r="40" spans="2:9" ht="59.1" customHeight="1">
      <c r="B40" s="116"/>
      <c r="C40" s="115"/>
      <c r="D40" s="118"/>
      <c r="E40" s="114"/>
      <c r="F40" s="91" t="s">
        <v>88</v>
      </c>
      <c r="G40" s="113"/>
      <c r="H40" s="113"/>
      <c r="I40" s="113"/>
    </row>
    <row r="41" spans="2:9" ht="21" customHeight="1">
      <c r="B41" s="116" t="s">
        <v>106</v>
      </c>
      <c r="C41" s="115" t="s">
        <v>107</v>
      </c>
      <c r="D41" s="118"/>
      <c r="E41" s="114" t="s">
        <v>108</v>
      </c>
      <c r="F41" s="89">
        <v>2022</v>
      </c>
      <c r="G41" s="113"/>
      <c r="H41" s="113"/>
      <c r="I41" s="113"/>
    </row>
    <row r="42" spans="2:9" ht="15.75">
      <c r="B42" s="116"/>
      <c r="C42" s="115"/>
      <c r="D42" s="118"/>
      <c r="E42" s="114"/>
      <c r="F42" s="89">
        <v>2023</v>
      </c>
      <c r="G42" s="113"/>
      <c r="H42" s="113"/>
      <c r="I42" s="113"/>
    </row>
    <row r="43" spans="2:9" ht="15.75">
      <c r="B43" s="116"/>
      <c r="C43" s="115"/>
      <c r="D43" s="118"/>
      <c r="E43" s="114"/>
      <c r="F43" s="89">
        <v>2024</v>
      </c>
      <c r="G43" s="113"/>
      <c r="H43" s="113"/>
      <c r="I43" s="113"/>
    </row>
    <row r="44" spans="2:9" ht="44.1" customHeight="1">
      <c r="B44" s="116"/>
      <c r="C44" s="115"/>
      <c r="D44" s="118"/>
      <c r="E44" s="114"/>
      <c r="F44" s="91" t="s">
        <v>88</v>
      </c>
      <c r="G44" s="113"/>
      <c r="H44" s="113"/>
      <c r="I44" s="113"/>
    </row>
    <row r="45" spans="2:9" ht="45" customHeight="1">
      <c r="B45" s="117" t="s">
        <v>109</v>
      </c>
      <c r="C45" s="117"/>
      <c r="D45" s="117"/>
      <c r="E45" s="117"/>
      <c r="F45" s="117"/>
      <c r="G45" s="117"/>
    </row>
  </sheetData>
  <sheetProtection password="A83A" sheet="1" objects="1" scenarios="1" selectLockedCells="1"/>
  <mergeCells count="61">
    <mergeCell ref="B45:G45"/>
    <mergeCell ref="B37:B40"/>
    <mergeCell ref="C37:C40"/>
    <mergeCell ref="D37:D44"/>
    <mergeCell ref="E37:E40"/>
    <mergeCell ref="G37:I37"/>
    <mergeCell ref="G38:I38"/>
    <mergeCell ref="G39:I39"/>
    <mergeCell ref="G40:I40"/>
    <mergeCell ref="B41:B44"/>
    <mergeCell ref="C41:C44"/>
    <mergeCell ref="E41:E44"/>
    <mergeCell ref="G41:I41"/>
    <mergeCell ref="G42:I42"/>
    <mergeCell ref="G43:I43"/>
    <mergeCell ref="G44:I44"/>
    <mergeCell ref="B33:B36"/>
    <mergeCell ref="C33:C36"/>
    <mergeCell ref="E33:E36"/>
    <mergeCell ref="G33:I33"/>
    <mergeCell ref="G34:I34"/>
    <mergeCell ref="G35:I35"/>
    <mergeCell ref="G36:I36"/>
    <mergeCell ref="G25:I25"/>
    <mergeCell ref="G26:I26"/>
    <mergeCell ref="G27:I27"/>
    <mergeCell ref="G28:I28"/>
    <mergeCell ref="B29:B32"/>
    <mergeCell ref="C29:C32"/>
    <mergeCell ref="E29:E32"/>
    <mergeCell ref="G29:I29"/>
    <mergeCell ref="G30:I30"/>
    <mergeCell ref="G31:I31"/>
    <mergeCell ref="G32:I32"/>
    <mergeCell ref="B21:B24"/>
    <mergeCell ref="C21:C24"/>
    <mergeCell ref="E21:E24"/>
    <mergeCell ref="B25:B28"/>
    <mergeCell ref="C25:C28"/>
    <mergeCell ref="E25:E28"/>
    <mergeCell ref="G14:I14"/>
    <mergeCell ref="G15:I15"/>
    <mergeCell ref="B17:B20"/>
    <mergeCell ref="C17:C20"/>
    <mergeCell ref="E17:E20"/>
    <mergeCell ref="B6:B7"/>
    <mergeCell ref="C6:I6"/>
    <mergeCell ref="G7:I7"/>
    <mergeCell ref="B8:B11"/>
    <mergeCell ref="C8:C11"/>
    <mergeCell ref="D8:D36"/>
    <mergeCell ref="E8:E11"/>
    <mergeCell ref="G8:I8"/>
    <mergeCell ref="G9:I9"/>
    <mergeCell ref="G10:I10"/>
    <mergeCell ref="G11:I11"/>
    <mergeCell ref="B12:B15"/>
    <mergeCell ref="C12:C15"/>
    <mergeCell ref="E12:E15"/>
    <mergeCell ref="G12:I12"/>
    <mergeCell ref="G13:I13"/>
  </mergeCells>
  <pageMargins left="0.70833333333333304" right="0.70833333333333304" top="0.74791666666666701" bottom="0.74861111111111101" header="0.31527777777777799" footer="0.31527777777777799"/>
  <pageSetup paperSize="9" orientation="portrait" horizontalDpi="300" verticalDpi="300"/>
  <headerFooter>
    <oddHeader>&amp;C&amp;24ANEXO</oddHeader>
    <oddFooter>&amp;CPage &amp;P of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0"/>
  <sheetViews>
    <sheetView showGridLines="0" topLeftCell="A14" zoomScaleNormal="100" workbookViewId="0">
      <selection activeCell="B17" sqref="B17"/>
    </sheetView>
  </sheetViews>
  <sheetFormatPr defaultColWidth="11.42578125" defaultRowHeight="15"/>
  <cols>
    <col min="1" max="1" width="10.5703125" customWidth="1"/>
    <col min="2" max="2" width="86" customWidth="1"/>
    <col min="3" max="3" width="12.140625" customWidth="1"/>
    <col min="4" max="4" width="8.5703125" customWidth="1"/>
    <col min="5" max="5" width="8.140625" customWidth="1"/>
    <col min="6" max="6" width="15.42578125" customWidth="1"/>
    <col min="8" max="8" width="27.85546875" customWidth="1"/>
    <col min="9" max="9" width="40" hidden="1" customWidth="1"/>
    <col min="10" max="10" width="12.85546875" hidden="1" customWidth="1"/>
    <col min="11" max="11" width="14" customWidth="1"/>
    <col min="12" max="12" width="16.5703125" customWidth="1"/>
    <col min="13" max="13" width="15.85546875" customWidth="1"/>
  </cols>
  <sheetData>
    <row r="1" spans="1:13" ht="31.5" hidden="1">
      <c r="A1" s="103" t="s">
        <v>110</v>
      </c>
      <c r="B1" s="103" t="s">
        <v>111</v>
      </c>
      <c r="C1" s="103" t="s">
        <v>112</v>
      </c>
      <c r="D1" s="103" t="s">
        <v>113</v>
      </c>
      <c r="E1" s="103" t="s">
        <v>81</v>
      </c>
      <c r="F1" s="104" t="s">
        <v>114</v>
      </c>
      <c r="G1" s="104" t="s">
        <v>115</v>
      </c>
      <c r="H1" s="103" t="s">
        <v>116</v>
      </c>
      <c r="I1" s="103" t="s">
        <v>117</v>
      </c>
      <c r="J1" s="103" t="s">
        <v>118</v>
      </c>
      <c r="K1" s="104" t="s">
        <v>119</v>
      </c>
      <c r="L1" s="105" t="s">
        <v>120</v>
      </c>
      <c r="M1" s="103" t="s">
        <v>121</v>
      </c>
    </row>
    <row r="2" spans="1:13" hidden="1">
      <c r="A2" s="106" t="s">
        <v>122</v>
      </c>
      <c r="B2" s="106" t="s">
        <v>123</v>
      </c>
      <c r="C2" s="107" t="s">
        <v>124</v>
      </c>
      <c r="D2" s="106" t="s">
        <v>125</v>
      </c>
      <c r="E2" s="106" t="s">
        <v>81</v>
      </c>
      <c r="F2" s="108" t="s">
        <v>126</v>
      </c>
      <c r="G2" s="108" t="s">
        <v>127</v>
      </c>
      <c r="H2" s="108" t="s">
        <v>128</v>
      </c>
      <c r="I2" s="107" t="s">
        <v>129</v>
      </c>
      <c r="J2" s="107" t="s">
        <v>130</v>
      </c>
      <c r="K2" s="107" t="s">
        <v>131</v>
      </c>
      <c r="L2" s="109" t="s">
        <v>132</v>
      </c>
      <c r="M2" s="107" t="s">
        <v>133</v>
      </c>
    </row>
    <row r="3" spans="1:13" hidden="1">
      <c r="A3" s="106" t="s">
        <v>134</v>
      </c>
      <c r="B3" s="106" t="s">
        <v>135</v>
      </c>
      <c r="C3" s="106" t="s">
        <v>136</v>
      </c>
      <c r="D3" s="106" t="s">
        <v>137</v>
      </c>
      <c r="F3" s="106" t="str">
        <f>D2</f>
        <v>Sublinha 1</v>
      </c>
      <c r="G3" s="106" t="s">
        <v>138</v>
      </c>
      <c r="H3" s="107" t="s">
        <v>139</v>
      </c>
      <c r="I3" s="107" t="s">
        <v>140</v>
      </c>
      <c r="J3" s="107" t="s">
        <v>141</v>
      </c>
      <c r="K3" s="107" t="s">
        <v>142</v>
      </c>
      <c r="L3" s="109" t="s">
        <v>143</v>
      </c>
      <c r="M3" s="107" t="s">
        <v>144</v>
      </c>
    </row>
    <row r="4" spans="1:13" hidden="1">
      <c r="A4" s="106" t="s">
        <v>145</v>
      </c>
      <c r="C4" s="106" t="s">
        <v>146</v>
      </c>
      <c r="D4" s="106" t="s">
        <v>147</v>
      </c>
      <c r="F4" s="106" t="str">
        <f>D3</f>
        <v>Sublinha 2</v>
      </c>
      <c r="G4" s="106" t="s">
        <v>148</v>
      </c>
      <c r="H4" s="107" t="s">
        <v>149</v>
      </c>
      <c r="I4" s="107" t="s">
        <v>150</v>
      </c>
      <c r="M4" s="106" t="s">
        <v>151</v>
      </c>
    </row>
    <row r="5" spans="1:13" hidden="1">
      <c r="A5" s="106" t="s">
        <v>152</v>
      </c>
      <c r="C5" s="106" t="s">
        <v>153</v>
      </c>
      <c r="D5" s="106"/>
      <c r="F5" s="106" t="str">
        <f>D4</f>
        <v>Sublinha 3</v>
      </c>
      <c r="H5" s="107" t="s">
        <v>154</v>
      </c>
      <c r="I5" s="107" t="s">
        <v>155</v>
      </c>
    </row>
    <row r="6" spans="1:13" hidden="1">
      <c r="A6" s="106" t="s">
        <v>156</v>
      </c>
      <c r="C6" s="106" t="s">
        <v>157</v>
      </c>
      <c r="F6" s="106"/>
      <c r="H6" s="107" t="s">
        <v>158</v>
      </c>
      <c r="I6" s="107" t="s">
        <v>159</v>
      </c>
    </row>
    <row r="7" spans="1:13" hidden="1">
      <c r="C7" s="106" t="s">
        <v>160</v>
      </c>
      <c r="H7" s="107" t="s">
        <v>161</v>
      </c>
      <c r="I7" s="107" t="s">
        <v>162</v>
      </c>
    </row>
    <row r="8" spans="1:13" hidden="1">
      <c r="C8" s="106" t="s">
        <v>163</v>
      </c>
      <c r="H8" s="107" t="s">
        <v>164</v>
      </c>
    </row>
    <row r="9" spans="1:13" hidden="1">
      <c r="C9" s="106" t="s">
        <v>165</v>
      </c>
      <c r="H9" s="107" t="s">
        <v>166</v>
      </c>
    </row>
    <row r="10" spans="1:13" hidden="1">
      <c r="C10" s="106" t="s">
        <v>167</v>
      </c>
    </row>
    <row r="11" spans="1:13" hidden="1">
      <c r="C11" s="107" t="s">
        <v>41</v>
      </c>
    </row>
    <row r="12" spans="1:13" hidden="1">
      <c r="C12" s="106" t="s">
        <v>168</v>
      </c>
    </row>
    <row r="13" spans="1:13" hidden="1">
      <c r="C13" s="107" t="s">
        <v>166</v>
      </c>
    </row>
    <row r="17" spans="1:17" ht="84">
      <c r="B17" s="110" t="s">
        <v>169</v>
      </c>
    </row>
    <row r="18" spans="1:1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17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17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17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</row>
    <row r="51" spans="1:17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</row>
    <row r="58" spans="1:17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17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21</vt:i4>
      </vt:variant>
    </vt:vector>
  </HeadingPairs>
  <TitlesOfParts>
    <vt:vector size="29" baseType="lpstr">
      <vt:lpstr>1.Instruções</vt:lpstr>
      <vt:lpstr>2.Indentificação</vt:lpstr>
      <vt:lpstr>3.Equipe</vt:lpstr>
      <vt:lpstr>4. Experiência</vt:lpstr>
      <vt:lpstr>5.Infraestrutura</vt:lpstr>
      <vt:lpstr>6.Plano Financeiro</vt:lpstr>
      <vt:lpstr>7.Indicadores e metas</vt:lpstr>
      <vt:lpstr>Listas</vt:lpstr>
      <vt:lpstr>'1.Instruções'!Area_de_impressao</vt:lpstr>
      <vt:lpstr>'2.Indentificação'!Area_de_impressao</vt:lpstr>
      <vt:lpstr>'3.Equipe'!Area_de_impressao</vt:lpstr>
      <vt:lpstr>'5.Infraestrutura'!Area_de_impressao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dc:description/>
  <cp:lastModifiedBy>Edelvicio Souza Junior</cp:lastModifiedBy>
  <cp:revision>2</cp:revision>
  <dcterms:created xsi:type="dcterms:W3CDTF">2015-10-29T13:55:04Z</dcterms:created>
  <dcterms:modified xsi:type="dcterms:W3CDTF">2022-05-27T20:36:58Z</dcterms:modified>
  <dc:language>pt-BR</dc:language>
</cp:coreProperties>
</file>