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ubens.filho\Downloads\"/>
    </mc:Choice>
  </mc:AlternateContent>
  <workbookProtection workbookAlgorithmName="SHA-512" workbookHashValue="NSYL7Mn5YWlkltHVn2nzBvSGkymLV6XrdZZWg+OiCOS2IAi2LWOQXFD5ZKMnSvHeWqCFXQ5KGXZ4+rp0xKgnQA==" workbookSaltValue="EBegdd2CodqJk0MSEzEI2A==" workbookSpinCount="100000" lockStructure="1"/>
  <bookViews>
    <workbookView xWindow="0" yWindow="0" windowWidth="28800" windowHeight="13725" tabRatio="803" activeTab="6"/>
  </bookViews>
  <sheets>
    <sheet name="1.Instruções" sheetId="8" r:id="rId1"/>
    <sheet name="2.Indentificação" sheetId="14" r:id="rId2"/>
    <sheet name="3.Equipe" sheetId="5" r:id="rId3"/>
    <sheet name="4. Experiência" sheetId="2" r:id="rId4"/>
    <sheet name="5.Infraestrutura" sheetId="10" r:id="rId5"/>
    <sheet name="6.Plano Financeiro" sheetId="6" r:id="rId6"/>
    <sheet name="7.Indicadores e metas" sheetId="3" r:id="rId7"/>
    <sheet name="Listas" sheetId="13" state="hidden" r:id="rId8"/>
  </sheets>
  <definedNames>
    <definedName name="_xlnm._FilterDatabase" localSheetId="2" hidden="1">'3.Equipe'!$B$6:$M$6</definedName>
    <definedName name="_xlnm._FilterDatabase" localSheetId="3" hidden="1">'4. Experiência'!$B$7:$V$7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'2.Indentificação'!$A$1:$J$16</definedName>
    <definedName name="_xlnm.Print_Area" localSheetId="2">'3.Equipe'!$B$1:$K$20</definedName>
    <definedName name="_xlnm.Print_Area" localSheetId="4">'5.Infraestrutura'!$B$1:$E$26</definedName>
    <definedName name="_xlnm.Print_Area" localSheetId="5">'6.Plano Financeiro'!#REF!</definedName>
    <definedName name="_xlnm.Print_Area" localSheetId="6">'7.Indicadores e metas'!$A$1:$H$49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E12" i="6" l="1"/>
  <c r="D12" i="6"/>
  <c r="H9" i="6" l="1"/>
  <c r="G12" i="6" l="1"/>
  <c r="F12" i="6"/>
  <c r="H11" i="6"/>
  <c r="H10" i="6"/>
  <c r="H8" i="6"/>
  <c r="H12" i="6" l="1"/>
  <c r="I11" i="6" s="1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  <c r="I8" i="6" l="1"/>
  <c r="I9" i="6"/>
  <c r="I12" i="6" l="1"/>
</calcChain>
</file>

<file path=xl/comments1.xml><?xml version="1.0" encoding="utf-8"?>
<comments xmlns="http://schemas.openxmlformats.org/spreadsheetml/2006/main">
  <authors>
    <author>Alvaro Abackerli</author>
  </authors>
  <commentList>
    <comment ref="C6" authorId="0" shapeId="0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>
  <authors>
    <author>Alvaro Abackerli</author>
  </authors>
  <commentList>
    <comment ref="N6" authorId="0" shapeId="0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6" authorId="0" shapeId="0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E7" authorId="0" shapeId="0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F7" authorId="0" shapeId="0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7" authorId="0" shapeId="0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I7" authorId="0" shapeId="0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J7" authorId="0" shapeId="0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K7" authorId="0" shapeId="0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Alvaro Abackerli</author>
  </authors>
  <commentList>
    <comment ref="D6" authorId="0" shapeId="0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<sst xmlns="http://schemas.openxmlformats.org/spreadsheetml/2006/main" count="292" uniqueCount="167">
  <si>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</si>
  <si>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</si>
  <si>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</si>
  <si>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</si>
  <si>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</si>
  <si>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</si>
  <si>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</si>
  <si>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</si>
  <si>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</si>
  <si>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</si>
  <si>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Contratação de projetos</t>
  </si>
  <si>
    <t>Contratação de empresas</t>
  </si>
  <si>
    <t>Prospecção de empresas</t>
  </si>
  <si>
    <t>Identificação da equipe proponente</t>
  </si>
  <si>
    <t>Nome</t>
  </si>
  <si>
    <t>CPF</t>
  </si>
  <si>
    <t>Titulação</t>
  </si>
  <si>
    <t>Mestre</t>
  </si>
  <si>
    <t>Valor total do projeto (R$)</t>
  </si>
  <si>
    <t>Total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</si>
  <si>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</si>
  <si>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</si>
  <si>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</si>
  <si>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</si>
  <si>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</si>
  <si>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</si>
  <si>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</si>
  <si>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</si>
  <si>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</si>
  <si>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</si>
  <si>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</si>
  <si>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</si>
  <si>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</si>
  <si>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</si>
  <si>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</si>
  <si>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</si>
  <si>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</si>
  <si>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</si>
  <si>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</si>
  <si>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</si>
  <si>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</si>
  <si>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</si>
  <si>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</si>
  <si>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</si>
  <si>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</si>
  <si>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</si>
  <si>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</si>
  <si>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</si>
  <si>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</si>
  <si>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</si>
  <si>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</si>
  <si>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</si>
  <si>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</si>
  <si>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</si>
  <si>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</si>
  <si>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</si>
  <si>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</si>
  <si>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</si>
  <si>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</si>
  <si>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</si>
  <si>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</si>
  <si>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</si>
  <si>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</si>
  <si>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</si>
  <si>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</si>
  <si>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</si>
  <si>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</si>
  <si>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</si>
  <si>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</si>
  <si>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</si>
  <si>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</si>
  <si>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</si>
  <si>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</si>
  <si>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</si>
  <si>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</si>
  <si>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</si>
  <si>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</si>
  <si>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Nome da (s) empresa(s) parceira(s)
(máx. 50 caracteres)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</si>
  <si>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</si>
  <si>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</si>
  <si>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</si>
  <si>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</si>
  <si>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</si>
  <si>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</si>
  <si>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</si>
  <si>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</si>
  <si>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</si>
  <si>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</si>
  <si>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</si>
  <si>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</si>
  <si>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</si>
  <si>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</si>
  <si>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</si>
  <si>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</si>
  <si>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</si>
  <si>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</si>
  <si>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</si>
  <si>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</si>
  <si>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</si>
  <si>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Proporção por fonte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</si>
  <si>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</si>
  <si>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</si>
  <si>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</si>
  <si>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</si>
  <si>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</si>
  <si>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Fonte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</si>
  <si>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</si>
  <si>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</si>
  <si>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</si>
  <si>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</si>
  <si>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</si>
  <si>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</si>
  <si>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</si>
  <si>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</si>
  <si>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</si>
  <si>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</si>
  <si>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</si>
  <si>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</si>
  <si>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Código da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</si>
  <si>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</si>
  <si>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</si>
  <si>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</si>
  <si>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</si>
  <si>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</si>
  <si>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</si>
  <si>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</si>
  <si>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</si>
  <si>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</si>
  <si>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</si>
  <si>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</si>
  <si>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</si>
  <si>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</si>
  <si>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</si>
  <si>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Recursos EMBRAPII</t>
  </si>
  <si>
    <t>Recursos Empresas</t>
  </si>
  <si>
    <t>Número de propostas técnicas</t>
  </si>
  <si>
    <t>Participação de empresas em eventos</t>
  </si>
  <si>
    <t>Participação financeira das empresas no portfólio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</si>
  <si>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</si>
  <si>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</si>
  <si>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</si>
  <si>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</si>
  <si>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t>9 **</t>
  </si>
  <si>
    <t>8 **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</si>
  <si>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</si>
  <si>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10 **</t>
  </si>
  <si>
    <t>Participação de alunos(as) em projetos de PD&amp;I</t>
  </si>
  <si>
    <t>Número de alunos vinculados aos projetos de PD&amp;I e participantes do Programa de Formação de RH, no ano de referência</t>
  </si>
  <si>
    <t>O sucesso no pleito ao credenciamento EMBRAPII depende da perfeita adequação destas informações às regras desta chamada.</t>
  </si>
  <si>
    <t>Responsável pela unidade candidato:</t>
  </si>
  <si>
    <t>Número de projetos contratados por empresas, no ano de referência.</t>
  </si>
  <si>
    <t>Número de empresas distintas contratantes de projetos EMBRAPII, no ano de referência.</t>
  </si>
  <si>
    <t>Número de empresas presentes em eventos técnicos dos quais  a unidade participa para fins de prospecção, no ano de referência.</t>
  </si>
  <si>
    <t>Número de pedidos de propriedade intelectual (PI) depositados no INPI, no ano de referência</t>
  </si>
  <si>
    <t>Número de propostas técnicas elaboradas pela unidade EMBRAPII, no ano de referência.</t>
  </si>
  <si>
    <t>Número de empresas mapeadas como parceiras para os projetos EMBRAPII, no ano de referência.</t>
  </si>
  <si>
    <t>Satisfação das empresas em relação ao escopo dos projetos, prazos, custos, entregas, relevância dos resultados, competência técnica da Unidade, inovação desenvolvida, gestão de projetos e contribuição às competências da empresa – avaliada pela EMBRAPII nas empresas contratantes dos projetos. Avaliação expressa em escala qualitativa de 5 pontos (1 a 5), sendo 1 “totalmente insatisfeito”, 5 “totalmente satisfeito”, tendo 3 como caracterizador do nível suficiente.</t>
  </si>
  <si>
    <r>
      <t>*   – Metas a serem cumpridas até o encerramento do 3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ano (36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mês) de credenciamento.
** – Indicador com apuração cumulativa ao longo de todo o período de credenciamento.
*** – Indicador com apuração a partir da conclusão do primeiro projeto.</t>
    </r>
  </si>
  <si>
    <t>Taxa de sucesso de projetos ***</t>
  </si>
  <si>
    <r>
      <t>2021
2</t>
    </r>
    <r>
      <rPr>
        <b/>
        <vertAlign val="superscript"/>
        <sz val="11"/>
        <color theme="1"/>
        <rFont val="Arial"/>
        <family val="2"/>
      </rPr>
      <t xml:space="preserve">o </t>
    </r>
    <r>
      <rPr>
        <b/>
        <sz val="11"/>
        <color theme="1"/>
        <rFont val="Arial"/>
        <family val="2"/>
      </rPr>
      <t>semestre</t>
    </r>
  </si>
  <si>
    <r>
      <t>2024
1</t>
    </r>
    <r>
      <rPr>
        <b/>
        <vertAlign val="superscript"/>
        <sz val="11"/>
        <color theme="1"/>
        <rFont val="Arial"/>
        <family val="2"/>
      </rPr>
      <t xml:space="preserve">o </t>
    </r>
    <r>
      <rPr>
        <b/>
        <sz val="11"/>
        <color theme="1"/>
        <rFont val="Arial"/>
        <family val="2"/>
      </rPr>
      <t>semestre</t>
    </r>
  </si>
  <si>
    <r>
      <rPr>
        <sz val="11"/>
        <color theme="1"/>
        <rFont val="Calibri (Corpo)_x0000_"/>
      </rPr>
      <t>2021</t>
    </r>
    <r>
      <rPr>
        <sz val="8"/>
        <color theme="1"/>
        <rFont val="Calibri"/>
        <family val="2"/>
        <scheme val="minor"/>
      </rPr>
      <t xml:space="preserve">
2</t>
    </r>
    <r>
      <rPr>
        <vertAlign val="superscript"/>
        <sz val="8"/>
        <color theme="1"/>
        <rFont val="Calibri (Corpo)"/>
      </rPr>
      <t>o</t>
    </r>
    <r>
      <rPr>
        <sz val="8"/>
        <color theme="1"/>
        <rFont val="Calibri"/>
        <family val="2"/>
        <scheme val="minor"/>
      </rPr>
      <t xml:space="preserve"> semestre</t>
    </r>
  </si>
  <si>
    <r>
      <rPr>
        <sz val="11"/>
        <color theme="1"/>
        <rFont val="Calibri (Corpo)_x0000_"/>
      </rPr>
      <t>2024</t>
    </r>
    <r>
      <rPr>
        <sz val="8"/>
        <color theme="1"/>
        <rFont val="Calibri"/>
        <family val="2"/>
        <scheme val="minor"/>
      </rPr>
      <t xml:space="preserve">
1</t>
    </r>
    <r>
      <rPr>
        <vertAlign val="superscript"/>
        <sz val="8"/>
        <color theme="1"/>
        <rFont val="Calibri (Corpo)"/>
      </rPr>
      <t>o</t>
    </r>
    <r>
      <rPr>
        <sz val="8"/>
        <color theme="1"/>
        <rFont val="Calibri"/>
        <family val="2"/>
        <scheme val="minor"/>
      </rPr>
      <t xml:space="preserve"> semestre</t>
    </r>
  </si>
  <si>
    <t>Chamada EMBRAPII 01-2021</t>
  </si>
  <si>
    <t xml:space="preserve">Contrapartida </t>
  </si>
  <si>
    <t>Candidata</t>
  </si>
  <si>
    <t>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</si>
</sst>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000000000\-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b/>
      <sz val="11"/>
      <color theme="1"/>
      <name val="Arial Narrow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8"/>
      <color theme="1"/>
      <name val="Calibri (Corpo)"/>
    </font>
    <font>
      <sz val="11"/>
      <color theme="1"/>
      <name val="Calibri (Corpo)_x0000_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 (Corpo)"/>
    </font>
    <font>
      <i/>
      <u/>
      <sz val="12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58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0" borderId="1" xfId="0" applyFont="1" applyBorder="1"/>
    <xf numFmtId="0" fontId="10" fillId="0" borderId="0" xfId="0" applyFont="1"/>
    <xf numFmtId="0" fontId="0" fillId="0" borderId="0" xfId="0" applyProtection="1"/>
    <xf numFmtId="0" fontId="11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5" fillId="0" borderId="1" xfId="0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64" fontId="15" fillId="0" borderId="1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17" fillId="3" borderId="9" xfId="0" applyFont="1" applyFill="1" applyBorder="1" applyAlignment="1">
      <alignment horizontal="center" vertical="center" wrapText="1"/>
    </xf>
    <xf numFmtId="14" fontId="12" fillId="0" borderId="0" xfId="0" applyNumberFormat="1" applyFont="1" applyBorder="1" applyAlignment="1" applyProtection="1">
      <alignment horizontal="left" vertical="center"/>
    </xf>
    <xf numFmtId="164" fontId="15" fillId="0" borderId="13" xfId="1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0" fillId="0" borderId="0" xfId="0" quotePrefix="1" applyFont="1" applyBorder="1" applyAlignment="1" applyProtection="1">
      <alignment vertical="center"/>
    </xf>
    <xf numFmtId="0" fontId="19" fillId="0" borderId="0" xfId="0" applyFont="1" applyBorder="1" applyProtection="1"/>
    <xf numFmtId="0" fontId="26" fillId="0" borderId="0" xfId="0" applyFont="1" applyBorder="1" applyAlignment="1" applyProtection="1">
      <alignment vertical="center"/>
    </xf>
    <xf numFmtId="0" fontId="27" fillId="4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166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29" fillId="0" borderId="2" xfId="0" applyFont="1" applyBorder="1" applyAlignment="1" applyProtection="1">
      <alignment horizontal="left" vertical="top"/>
    </xf>
    <xf numFmtId="0" fontId="27" fillId="4" borderId="1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3" fillId="0" borderId="13" xfId="0" applyFont="1" applyBorder="1" applyAlignment="1" applyProtection="1">
      <alignment horizontal="center"/>
    </xf>
    <xf numFmtId="49" fontId="31" fillId="0" borderId="1" xfId="0" applyNumberFormat="1" applyFont="1" applyBorder="1" applyAlignment="1" applyProtection="1">
      <alignment wrapText="1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6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165" fontId="19" fillId="2" borderId="8" xfId="0" applyNumberFormat="1" applyFont="1" applyFill="1" applyBorder="1" applyAlignment="1" applyProtection="1">
      <alignment horizontal="center" vertical="center" wrapText="1"/>
    </xf>
    <xf numFmtId="9" fontId="19" fillId="2" borderId="8" xfId="6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top"/>
    </xf>
    <xf numFmtId="0" fontId="35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65" fontId="21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4" fillId="0" borderId="7" xfId="0" applyFont="1" applyBorder="1" applyAlignment="1">
      <alignment horizontal="center" vertical="center" wrapText="1"/>
    </xf>
    <xf numFmtId="0" fontId="50" fillId="0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40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left" wrapText="1"/>
    </xf>
    <xf numFmtId="0" fontId="20" fillId="0" borderId="0" xfId="0" applyFont="1" applyProtection="1"/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9" fontId="0" fillId="0" borderId="9" xfId="6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 wrapText="1"/>
    </xf>
    <xf numFmtId="165" fontId="19" fillId="0" borderId="0" xfId="0" applyNumberFormat="1" applyFont="1" applyProtection="1"/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0" fillId="4" borderId="11" xfId="0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 applyProtection="1">
      <alignment horizontal="center" vertical="center" wrapText="1"/>
    </xf>
    <xf numFmtId="0" fontId="30" fillId="4" borderId="14" xfId="0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2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33" fillId="2" borderId="4" xfId="0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9" fontId="19" fillId="2" borderId="3" xfId="6" applyFont="1" applyFill="1" applyBorder="1" applyAlignment="1" applyProtection="1">
      <alignment horizontal="center" vertical="center" wrapText="1"/>
    </xf>
    <xf numFmtId="9" fontId="19" fillId="2" borderId="7" xfId="6" applyFont="1" applyFill="1" applyBorder="1" applyAlignment="1" applyProtection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</cellXfs>
  <cellStyles count="458">
    <cellStyle name="Hiperlink" xfId="2" builtinId="8" hidden="1"/>
    <cellStyle name="Hiperlink" xfId="4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" xfId="367" builtinId="8" hidden="1"/>
    <cellStyle name="Hiperlink" xfId="369" builtinId="8" hidden="1"/>
    <cellStyle name="Hiperlink" xfId="371" builtinId="8" hidden="1"/>
    <cellStyle name="Hiperlink" xfId="373" builtinId="8" hidden="1"/>
    <cellStyle name="Hiperlink" xfId="375" builtinId="8" hidden="1"/>
    <cellStyle name="Hiperlink" xfId="377" builtinId="8" hidden="1"/>
    <cellStyle name="Hiperlink" xfId="379" builtinId="8" hidden="1"/>
    <cellStyle name="Hiperlink" xfId="381" builtinId="8" hidden="1"/>
    <cellStyle name="Hiperlink" xfId="383" builtinId="8" hidden="1"/>
    <cellStyle name="Hiperlink" xfId="385" builtinId="8" hidden="1"/>
    <cellStyle name="Hiperlink" xfId="387" builtinId="8" hidden="1"/>
    <cellStyle name="Hiperlink" xfId="389" builtinId="8" hidden="1"/>
    <cellStyle name="Hiperlink" xfId="391" builtinId="8" hidden="1"/>
    <cellStyle name="Hiperlink" xfId="393" builtinId="8" hidden="1"/>
    <cellStyle name="Hiperlink" xfId="395" builtinId="8" hidden="1"/>
    <cellStyle name="Hiperlink" xfId="402" builtinId="8" hidden="1"/>
    <cellStyle name="Hiperlink" xfId="404" builtinId="8" hidden="1"/>
    <cellStyle name="Hiperlink" xfId="406" builtinId="8" hidden="1"/>
    <cellStyle name="Hiperlink" xfId="408" builtinId="8" hidden="1"/>
    <cellStyle name="Hiperlink" xfId="410" builtinId="8" hidden="1"/>
    <cellStyle name="Hiperlink" xfId="412" builtinId="8" hidden="1"/>
    <cellStyle name="Hiperlink" xfId="414" builtinId="8" hidden="1"/>
    <cellStyle name="Hiperlink" xfId="416" builtinId="8" hidden="1"/>
    <cellStyle name="Hiperlink" xfId="418" builtinId="8" hidden="1"/>
    <cellStyle name="Hiperlink" xfId="420" builtinId="8" hidden="1"/>
    <cellStyle name="Hiperlink" xfId="422" builtinId="8" hidden="1"/>
    <cellStyle name="Hiperlink" xfId="424" builtinId="8" hidden="1"/>
    <cellStyle name="Hiperlink" xfId="426" builtinId="8" hidden="1"/>
    <cellStyle name="Hiperlink" xfId="428" builtinId="8" hidden="1"/>
    <cellStyle name="Hiperlink" xfId="430" builtinId="8" hidden="1"/>
    <cellStyle name="Hiperlink" xfId="432" builtinId="8" hidden="1"/>
    <cellStyle name="Hiperlink" xfId="434" builtinId="8" hidden="1"/>
    <cellStyle name="Hiperlink" xfId="436" builtinId="8" hidden="1"/>
    <cellStyle name="Hiperlink" xfId="438" builtinId="8" hidden="1"/>
    <cellStyle name="Hiperlink" xfId="440" builtinId="8" hidden="1"/>
    <cellStyle name="Hiperlink" xfId="442" builtinId="8" hidden="1"/>
    <cellStyle name="Hiperlink" xfId="444" builtinId="8" hidden="1"/>
    <cellStyle name="Hiperlink" xfId="446" builtinId="8" hidden="1"/>
    <cellStyle name="Hiperlink" xfId="448" builtinId="8" hidden="1"/>
    <cellStyle name="Hiperlink" xfId="450" builtinId="8" hidden="1"/>
    <cellStyle name="Hiperlink" xfId="452" builtinId="8" hidden="1"/>
    <cellStyle name="Hiperlink" xfId="454" builtinId="8" hidden="1"/>
    <cellStyle name="Hiperlink" xfId="456" builtinId="8" hidden="1"/>
    <cellStyle name="Hiperlink Visitado" xfId="3" builtinId="9" hidden="1"/>
    <cellStyle name="Hiperlink Visitado" xfId="5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Hiperlink Visitado" xfId="286" builtinId="9" hidden="1"/>
    <cellStyle name="Hiperlink Visitado" xfId="288" builtinId="9" hidden="1"/>
    <cellStyle name="Hiperlink Visitado" xfId="290" builtinId="9" hidden="1"/>
    <cellStyle name="Hiperlink Visitado" xfId="292" builtinId="9" hidden="1"/>
    <cellStyle name="Hiperlink Visitado" xfId="294" builtinId="9" hidden="1"/>
    <cellStyle name="Hiperlink Visitado" xfId="296" builtinId="9" hidden="1"/>
    <cellStyle name="Hiperlink Visitado" xfId="298" builtinId="9" hidden="1"/>
    <cellStyle name="Hiperlink Visitado" xfId="300" builtinId="9" hidden="1"/>
    <cellStyle name="Hiperlink Visitado" xfId="302" builtinId="9" hidden="1"/>
    <cellStyle name="Hiperlink Visitado" xfId="304" builtinId="9" hidden="1"/>
    <cellStyle name="Hiperlink Visitado" xfId="306" builtinId="9" hidden="1"/>
    <cellStyle name="Hiperlink Visitado" xfId="308" builtinId="9" hidden="1"/>
    <cellStyle name="Hiperlink Visitado" xfId="310" builtinId="9" hidden="1"/>
    <cellStyle name="Hiperlink Visitado" xfId="312" builtinId="9" hidden="1"/>
    <cellStyle name="Hiperlink Visitado" xfId="314" builtinId="9" hidden="1"/>
    <cellStyle name="Hiperlink Visitado" xfId="316" builtinId="9" hidden="1"/>
    <cellStyle name="Hiperlink Visitado" xfId="318" builtinId="9" hidden="1"/>
    <cellStyle name="Hiperlink Visitado" xfId="320" builtinId="9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Hiperlink Visitado" xfId="368" builtinId="9" hidden="1"/>
    <cellStyle name="Hiperlink Visitado" xfId="370" builtinId="9" hidden="1"/>
    <cellStyle name="Hiperlink Visitado" xfId="372" builtinId="9" hidden="1"/>
    <cellStyle name="Hiperlink Visitado" xfId="374" builtinId="9" hidden="1"/>
    <cellStyle name="Hiperlink Visitado" xfId="376" builtinId="9" hidden="1"/>
    <cellStyle name="Hiperlink Visitado" xfId="378" builtinId="9" hidden="1"/>
    <cellStyle name="Hiperlink Visitado" xfId="380" builtinId="9" hidden="1"/>
    <cellStyle name="Hiperlink Visitado" xfId="382" builtinId="9" hidden="1"/>
    <cellStyle name="Hiperlink Visitado" xfId="384" builtinId="9" hidden="1"/>
    <cellStyle name="Hiperlink Visitado" xfId="386" builtinId="9" hidden="1"/>
    <cellStyle name="Hiperlink Visitado" xfId="388" builtinId="9" hidden="1"/>
    <cellStyle name="Hiperlink Visitado" xfId="390" builtinId="9" hidden="1"/>
    <cellStyle name="Hiperlink Visitado" xfId="392" builtinId="9" hidden="1"/>
    <cellStyle name="Hiperlink Visitado" xfId="394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1" builtinId="9" hidden="1"/>
    <cellStyle name="Hiperlink Visitado" xfId="403" builtinId="9" hidden="1"/>
    <cellStyle name="Hiperlink Visitado" xfId="405" builtinId="9" hidden="1"/>
    <cellStyle name="Hiperlink Visitado" xfId="407" builtinId="9" hidden="1"/>
    <cellStyle name="Hiperlink Visitado" xfId="409" builtinId="9" hidden="1"/>
    <cellStyle name="Hiperlink Visitado" xfId="411" builtinId="9" hidden="1"/>
    <cellStyle name="Hiperlink Visitado" xfId="413" builtinId="9" hidden="1"/>
    <cellStyle name="Hiperlink Visitado" xfId="415" builtinId="9" hidden="1"/>
    <cellStyle name="Hiperlink Visitado" xfId="417" builtinId="9" hidden="1"/>
    <cellStyle name="Hiperlink Visitado" xfId="419" builtinId="9" hidden="1"/>
    <cellStyle name="Hiperlink Visitado" xfId="421" builtinId="9" hidden="1"/>
    <cellStyle name="Hiperlink Visitado" xfId="423" builtinId="9" hidden="1"/>
    <cellStyle name="Hiperlink Visitado" xfId="425" builtinId="9" hidden="1"/>
    <cellStyle name="Hiperlink Visitado" xfId="427" builtinId="9" hidden="1"/>
    <cellStyle name="Hiperlink Visitado" xfId="429" builtinId="9" hidden="1"/>
    <cellStyle name="Hiperlink Visitado" xfId="431" builtinId="9" hidden="1"/>
    <cellStyle name="Hiperlink Visitado" xfId="433" builtinId="9" hidden="1"/>
    <cellStyle name="Hiperlink Visitado" xfId="435" builtinId="9" hidden="1"/>
    <cellStyle name="Hiperlink Visitado" xfId="437" builtinId="9" hidden="1"/>
    <cellStyle name="Hiperlink Visitado" xfId="439" builtinId="9" hidden="1"/>
    <cellStyle name="Hiperlink Visitado" xfId="441" builtinId="9" hidden="1"/>
    <cellStyle name="Hiperlink Visitado" xfId="443" builtinId="9" hidden="1"/>
    <cellStyle name="Hiperlink Visitado" xfId="445" builtinId="9" hidden="1"/>
    <cellStyle name="Hiperlink Visitado" xfId="447" builtinId="9" hidden="1"/>
    <cellStyle name="Hiperlink Visitado" xfId="449" builtinId="9" hidden="1"/>
    <cellStyle name="Hiperlink Visitado" xfId="451" builtinId="9" hidden="1"/>
    <cellStyle name="Hiperlink Visitado" xfId="453" builtinId="9" hidden="1"/>
    <cellStyle name="Hiperlink Visitado" xfId="455" builtinId="9" hidden="1"/>
    <cellStyle name="Hiperlink Visitado" xfId="457" builtinId="9" hidden="1"/>
    <cellStyle name="Moeda" xfId="1" builtinId="4"/>
    <cellStyle name="Normal" xfId="0" builtinId="0"/>
    <cellStyle name="Po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1684443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835113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134112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B36"/>
  <sheetViews>
    <sheetView showGridLines="0" showRowColHeaders="0" zoomScaleNormal="100" zoomScalePageLayoutView="200" workbookViewId="0">
      <selection activeCell="B4" sqref="B4"/>
    </sheetView>
  </sheetViews>
  <sheetFormatPr defaultColWidth="8.85546875" defaultRowHeight="15"/>
  <cols>
    <col min="2" max="2" width="96.140625" customWidth="1"/>
    <col min="3" max="3" width="8.85546875" customWidth="1"/>
  </cols>
  <sheetData>
    <row r="1" spans="1:2">
      <c r="A1" s="10"/>
      <c r="B1" s="33"/>
    </row>
    <row r="2" spans="1:2" ht="51">
      <c r="A2" s="10"/>
      <c r="B2" s="77" t="s">
        <v>124</v>
      </c>
    </row>
    <row r="3" spans="1:2">
      <c r="A3" s="10"/>
      <c r="B3" s="33"/>
    </row>
    <row r="4" spans="1:2" ht="45.75">
      <c r="A4" s="10"/>
      <c r="B4" s="78" t="s">
        <v>125</v>
      </c>
    </row>
    <row r="5" spans="1:2">
      <c r="A5" s="10"/>
      <c r="B5" s="79"/>
    </row>
    <row r="6" spans="1:2" ht="30.75">
      <c r="A6" s="10"/>
      <c r="B6" s="78" t="s">
        <v>148</v>
      </c>
    </row>
    <row r="7" spans="1:2">
      <c r="A7" s="10"/>
      <c r="B7" s="79"/>
    </row>
    <row r="8" spans="1:2" ht="30.75">
      <c r="A8" s="10"/>
      <c r="B8" s="78" t="s">
        <v>144</v>
      </c>
    </row>
    <row r="9" spans="1:2">
      <c r="A9" s="10"/>
      <c r="B9" s="79"/>
    </row>
    <row r="10" spans="1:2">
      <c r="B10" s="32"/>
    </row>
    <row r="11" spans="1:2">
      <c r="B11" s="32"/>
    </row>
    <row r="12" spans="1:2">
      <c r="B12" s="32"/>
    </row>
    <row r="13" spans="1:2">
      <c r="B13" s="32"/>
    </row>
    <row r="14" spans="1:2">
      <c r="B14" s="32"/>
    </row>
    <row r="15" spans="1:2">
      <c r="B15" s="32"/>
    </row>
    <row r="16" spans="1:2">
      <c r="B16" s="32"/>
    </row>
    <row r="17" spans="2:2">
      <c r="B17" s="32"/>
    </row>
    <row r="18" spans="2:2">
      <c r="B18" s="32"/>
    </row>
    <row r="19" spans="2:2">
      <c r="B19" s="32"/>
    </row>
    <row r="20" spans="2:2">
      <c r="B20" s="32"/>
    </row>
    <row r="21" spans="2:2">
      <c r="B21" s="32"/>
    </row>
    <row r="22" spans="2:2">
      <c r="B22" s="32"/>
    </row>
    <row r="23" spans="2:2">
      <c r="B23" s="32"/>
    </row>
    <row r="24" spans="2:2">
      <c r="B24" s="32"/>
    </row>
    <row r="25" spans="2:2">
      <c r="B25" s="32"/>
    </row>
    <row r="26" spans="2:2">
      <c r="B26" s="32"/>
    </row>
    <row r="27" spans="2:2">
      <c r="B27" s="32"/>
    </row>
    <row r="28" spans="2:2">
      <c r="B28" s="32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13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D3:I14"/>
  <sheetViews>
    <sheetView showGridLines="0" showRowColHeaders="0" zoomScaleNormal="100" zoomScalePageLayoutView="200" workbookViewId="0">
      <selection activeCell="E6" sqref="E6:I6"/>
    </sheetView>
  </sheetViews>
  <sheetFormatPr defaultColWidth="10.85546875" defaultRowHeight="15"/>
  <cols>
    <col min="1" max="1" width="3" style="10" customWidth="1"/>
    <col min="2" max="9" width="10.85546875" style="10"/>
    <col min="10" max="10" width="4.5703125" style="10" customWidth="1"/>
    <col min="11" max="16384" width="10.85546875" style="10"/>
  </cols>
  <sheetData>
    <row r="3" spans="4:9" ht="15.75">
      <c r="E3" s="62" t="s">
        <v>163</v>
      </c>
    </row>
    <row r="4" spans="4:9">
      <c r="E4" s="10" t="s">
        <v>119</v>
      </c>
    </row>
    <row r="6" spans="4:9" ht="27.95" customHeight="1">
      <c r="D6" s="63" t="s">
        <v>115</v>
      </c>
      <c r="E6" s="87"/>
      <c r="F6" s="88"/>
      <c r="G6" s="88"/>
      <c r="H6" s="88"/>
      <c r="I6" s="89"/>
    </row>
    <row r="7" spans="4:9">
      <c r="D7" s="64"/>
    </row>
    <row r="8" spans="4:9" ht="27.95" customHeight="1">
      <c r="D8" s="63" t="s">
        <v>116</v>
      </c>
      <c r="E8" s="87"/>
      <c r="F8" s="88"/>
      <c r="G8" s="88"/>
      <c r="H8" s="88"/>
      <c r="I8" s="89"/>
    </row>
    <row r="9" spans="4:9">
      <c r="D9" s="64"/>
    </row>
    <row r="10" spans="4:9" ht="27.95" customHeight="1">
      <c r="D10" s="63" t="s">
        <v>149</v>
      </c>
      <c r="E10" s="87"/>
      <c r="F10" s="88"/>
      <c r="G10" s="88"/>
      <c r="H10" s="88"/>
      <c r="I10" s="89"/>
    </row>
    <row r="11" spans="4:9">
      <c r="D11" s="64"/>
    </row>
    <row r="12" spans="4:9" ht="27.95" customHeight="1">
      <c r="D12" s="63" t="s">
        <v>117</v>
      </c>
      <c r="E12" s="87"/>
      <c r="F12" s="88"/>
      <c r="G12" s="88"/>
      <c r="H12" s="88"/>
      <c r="I12" s="89"/>
    </row>
    <row r="13" spans="4:9">
      <c r="D13" s="64"/>
    </row>
    <row r="14" spans="4:9" ht="27.95" customHeight="1">
      <c r="D14" s="63" t="s">
        <v>118</v>
      </c>
      <c r="E14" s="87"/>
      <c r="F14" s="88"/>
      <c r="G14" s="88"/>
      <c r="H14" s="88"/>
      <c r="I14" s="89"/>
    </row>
  </sheetData>
  <sheetProtection algorithmName="SHA-512" hashValue="i+svhkbltD9ZwMjSiMsMsacL64x6fRh/p8hc2tyGBeHrnw/TgVDcocxHqvu0FnaUpvl9/BGQC616aTx0OwXEdg==" saltValue="y3LVLdjFyxI/T7q13DcAqQ==" spinCount="100000" sheet="1" objects="1" scenarios="1" selectLockedCells="1"/>
  <mergeCells count="5">
    <mergeCell ref="E6:I6"/>
    <mergeCell ref="E8:I8"/>
    <mergeCell ref="E10:I10"/>
    <mergeCell ref="E12:I12"/>
    <mergeCell ref="E14:I14"/>
  </mergeCells>
  <phoneticPr fontId="13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B2:M106"/>
  <sheetViews>
    <sheetView showGridLines="0" showRowColHeaders="0" zoomScaleNormal="100" zoomScalePageLayoutView="150" workbookViewId="0">
      <pane ySplit="6" topLeftCell="A7" activePane="bottomLeft" state="frozen"/>
      <selection pane="bottomLeft" activeCell="C11" sqref="C11"/>
    </sheetView>
  </sheetViews>
  <sheetFormatPr defaultColWidth="11.42578125" defaultRowHeight="14.25"/>
  <cols>
    <col min="1" max="1" width="3.85546875" style="33" customWidth="1"/>
    <col min="2" max="2" width="4.42578125" style="33" bestFit="1" customWidth="1"/>
    <col min="3" max="3" width="35.42578125" style="33" customWidth="1"/>
    <col min="4" max="4" width="16.42578125" style="33" customWidth="1"/>
    <col min="5" max="5" width="15.85546875" style="33" customWidth="1"/>
    <col min="6" max="6" width="16.140625" style="33" bestFit="1" customWidth="1"/>
    <col min="7" max="7" width="19.42578125" style="33" customWidth="1"/>
    <col min="8" max="8" width="21.5703125" style="33" bestFit="1" customWidth="1"/>
    <col min="9" max="9" width="11.5703125" style="33" hidden="1" customWidth="1"/>
    <col min="10" max="10" width="16.42578125" style="67" bestFit="1" customWidth="1"/>
    <col min="11" max="11" width="20.42578125" style="33" customWidth="1"/>
    <col min="12" max="12" width="48.5703125" style="33" customWidth="1"/>
    <col min="13" max="13" width="32.42578125" style="33" customWidth="1"/>
    <col min="14" max="14" width="5.42578125" style="33" customWidth="1"/>
    <col min="15" max="16384" width="11.42578125" style="33"/>
  </cols>
  <sheetData>
    <row r="2" spans="2:13" ht="18.75">
      <c r="D2" s="35" t="s">
        <v>13</v>
      </c>
    </row>
    <row r="3" spans="2:13">
      <c r="D3" s="36" t="s">
        <v>121</v>
      </c>
    </row>
    <row r="4" spans="2:13">
      <c r="D4" s="33" t="s">
        <v>130</v>
      </c>
    </row>
    <row r="5" spans="2:13" s="37" customFormat="1">
      <c r="D5" s="38"/>
      <c r="J5" s="68"/>
    </row>
    <row r="6" spans="2:13" s="49" customFormat="1" ht="51">
      <c r="B6" s="47" t="s">
        <v>60</v>
      </c>
      <c r="C6" s="48" t="s">
        <v>14</v>
      </c>
      <c r="D6" s="48" t="s">
        <v>15</v>
      </c>
      <c r="E6" s="48" t="s">
        <v>16</v>
      </c>
      <c r="F6" s="48" t="s">
        <v>20</v>
      </c>
      <c r="G6" s="48" t="s">
        <v>72</v>
      </c>
      <c r="H6" s="48" t="s">
        <v>75</v>
      </c>
      <c r="I6" s="48" t="s">
        <v>127</v>
      </c>
      <c r="J6" s="48" t="s">
        <v>128</v>
      </c>
      <c r="K6" s="48" t="s">
        <v>76</v>
      </c>
      <c r="L6" s="48" t="s">
        <v>103</v>
      </c>
      <c r="M6" s="48" t="s">
        <v>88</v>
      </c>
    </row>
    <row r="7" spans="2:13">
      <c r="B7" s="40">
        <v>1</v>
      </c>
      <c r="C7" s="41"/>
      <c r="D7" s="42"/>
      <c r="E7" s="43"/>
      <c r="F7" s="44"/>
      <c r="G7" s="43"/>
      <c r="H7" s="45"/>
      <c r="I7" s="66" t="str">
        <f>IF(ISBLANK(H7),"",IF(H7=Listas!$C$7,"equipe","unidade"))</f>
        <v/>
      </c>
      <c r="J7" s="66"/>
      <c r="K7" s="43"/>
      <c r="L7" s="45" t="s">
        <v>25</v>
      </c>
      <c r="M7" s="46"/>
    </row>
    <row r="8" spans="2:13">
      <c r="B8" s="40">
        <v>2</v>
      </c>
      <c r="C8" s="41"/>
      <c r="D8" s="42"/>
      <c r="E8" s="43"/>
      <c r="F8" s="44"/>
      <c r="G8" s="43"/>
      <c r="H8" s="45"/>
      <c r="I8" s="66" t="str">
        <f>IF(ISBLANK(H8),"",IF(H8=Listas!$C$7,"equipe","unidade"))</f>
        <v/>
      </c>
      <c r="J8" s="66"/>
      <c r="K8" s="43"/>
      <c r="L8" s="45" t="s">
        <v>25</v>
      </c>
      <c r="M8" s="46"/>
    </row>
    <row r="9" spans="2:13">
      <c r="B9" s="40">
        <v>3</v>
      </c>
      <c r="C9" s="41"/>
      <c r="D9" s="42"/>
      <c r="E9" s="43"/>
      <c r="F9" s="44"/>
      <c r="G9" s="43"/>
      <c r="H9" s="45"/>
      <c r="I9" s="66" t="str">
        <f>IF(ISBLANK(H9),"",IF(H9=Listas!$C$7,"equipe","unidade"))</f>
        <v/>
      </c>
      <c r="J9" s="66"/>
      <c r="K9" s="43"/>
      <c r="L9" s="45" t="s">
        <v>25</v>
      </c>
      <c r="M9" s="46"/>
    </row>
    <row r="10" spans="2:13">
      <c r="B10" s="40">
        <v>4</v>
      </c>
      <c r="C10" s="41"/>
      <c r="D10" s="42"/>
      <c r="E10" s="43"/>
      <c r="F10" s="44"/>
      <c r="G10" s="43"/>
      <c r="H10" s="45"/>
      <c r="I10" s="66" t="str">
        <f>IF(ISBLANK(H10),"",IF(H10=Listas!$C$7,"equipe","unidade"))</f>
        <v/>
      </c>
      <c r="J10" s="66"/>
      <c r="K10" s="43"/>
      <c r="L10" s="45" t="s">
        <v>25</v>
      </c>
      <c r="M10" s="46"/>
    </row>
    <row r="11" spans="2:13">
      <c r="B11" s="40">
        <v>5</v>
      </c>
      <c r="C11" s="41"/>
      <c r="D11" s="42"/>
      <c r="E11" s="43"/>
      <c r="F11" s="44"/>
      <c r="G11" s="43"/>
      <c r="H11" s="45"/>
      <c r="I11" s="66" t="str">
        <f>IF(ISBLANK(H11),"",IF(H11=Listas!$C$7,"equipe","unidade"))</f>
        <v/>
      </c>
      <c r="J11" s="66"/>
      <c r="K11" s="43"/>
      <c r="L11" s="45" t="s">
        <v>25</v>
      </c>
      <c r="M11" s="46"/>
    </row>
    <row r="12" spans="2:13">
      <c r="B12" s="40">
        <v>6</v>
      </c>
      <c r="C12" s="41"/>
      <c r="D12" s="42"/>
      <c r="E12" s="43"/>
      <c r="F12" s="44"/>
      <c r="G12" s="43"/>
      <c r="H12" s="45"/>
      <c r="I12" s="66" t="str">
        <f>IF(ISBLANK(H12),"",IF(H12=Listas!$C$7,"equipe","unidade"))</f>
        <v/>
      </c>
      <c r="J12" s="66"/>
      <c r="K12" s="43"/>
      <c r="L12" s="45" t="s">
        <v>25</v>
      </c>
      <c r="M12" s="46"/>
    </row>
    <row r="13" spans="2:13">
      <c r="B13" s="40">
        <v>7</v>
      </c>
      <c r="C13" s="41"/>
      <c r="D13" s="42"/>
      <c r="E13" s="43"/>
      <c r="F13" s="44"/>
      <c r="G13" s="43"/>
      <c r="H13" s="45"/>
      <c r="I13" s="66" t="str">
        <f>IF(ISBLANK(H13),"",IF(H13=Listas!$C$7,"equipe","unidade"))</f>
        <v/>
      </c>
      <c r="J13" s="66"/>
      <c r="K13" s="43"/>
      <c r="L13" s="45" t="s">
        <v>25</v>
      </c>
      <c r="M13" s="46"/>
    </row>
    <row r="14" spans="2:13">
      <c r="B14" s="40">
        <v>8</v>
      </c>
      <c r="C14" s="41"/>
      <c r="D14" s="42"/>
      <c r="E14" s="43"/>
      <c r="F14" s="44"/>
      <c r="G14" s="43"/>
      <c r="H14" s="45"/>
      <c r="I14" s="66" t="str">
        <f>IF(ISBLANK(H14),"",IF(H14=Listas!$C$7,"equipe","unidade"))</f>
        <v/>
      </c>
      <c r="J14" s="66"/>
      <c r="K14" s="43"/>
      <c r="L14" s="45" t="s">
        <v>25</v>
      </c>
      <c r="M14" s="46"/>
    </row>
    <row r="15" spans="2:13">
      <c r="B15" s="40">
        <v>9</v>
      </c>
      <c r="C15" s="41"/>
      <c r="D15" s="42"/>
      <c r="E15" s="43"/>
      <c r="F15" s="44"/>
      <c r="G15" s="43"/>
      <c r="H15" s="45"/>
      <c r="I15" s="66" t="str">
        <f>IF(ISBLANK(H15),"",IF(H15=Listas!$C$7,"equipe","unidade"))</f>
        <v/>
      </c>
      <c r="J15" s="66"/>
      <c r="K15" s="43"/>
      <c r="L15" s="45" t="s">
        <v>25</v>
      </c>
      <c r="M15" s="46"/>
    </row>
    <row r="16" spans="2:13">
      <c r="B16" s="40">
        <v>10</v>
      </c>
      <c r="C16" s="41"/>
      <c r="D16" s="42"/>
      <c r="E16" s="43"/>
      <c r="F16" s="44"/>
      <c r="G16" s="43"/>
      <c r="H16" s="45"/>
      <c r="I16" s="66" t="str">
        <f>IF(ISBLANK(H16),"",IF(H16=Listas!$C$7,"equipe","unidade"))</f>
        <v/>
      </c>
      <c r="J16" s="66"/>
      <c r="K16" s="43"/>
      <c r="L16" s="45" t="s">
        <v>25</v>
      </c>
      <c r="M16" s="46"/>
    </row>
    <row r="17" spans="2:13">
      <c r="B17" s="40">
        <v>11</v>
      </c>
      <c r="C17" s="41"/>
      <c r="D17" s="42"/>
      <c r="E17" s="43"/>
      <c r="F17" s="44"/>
      <c r="G17" s="43"/>
      <c r="H17" s="45"/>
      <c r="I17" s="66" t="str">
        <f>IF(ISBLANK(H17),"",IF(H17=Listas!$C$7,"equipe","unidade"))</f>
        <v/>
      </c>
      <c r="J17" s="66"/>
      <c r="K17" s="43"/>
      <c r="L17" s="45" t="s">
        <v>25</v>
      </c>
      <c r="M17" s="46"/>
    </row>
    <row r="18" spans="2:13">
      <c r="B18" s="40">
        <v>12</v>
      </c>
      <c r="C18" s="41"/>
      <c r="D18" s="42"/>
      <c r="E18" s="43"/>
      <c r="F18" s="44"/>
      <c r="G18" s="43"/>
      <c r="H18" s="45"/>
      <c r="I18" s="66" t="str">
        <f>IF(ISBLANK(H18),"",IF(H18=Listas!$C$7,"equipe","unidade"))</f>
        <v/>
      </c>
      <c r="J18" s="66"/>
      <c r="K18" s="43"/>
      <c r="L18" s="45" t="s">
        <v>25</v>
      </c>
      <c r="M18" s="46"/>
    </row>
    <row r="19" spans="2:13">
      <c r="B19" s="40">
        <v>13</v>
      </c>
      <c r="C19" s="41"/>
      <c r="D19" s="42"/>
      <c r="E19" s="43"/>
      <c r="F19" s="44"/>
      <c r="G19" s="43"/>
      <c r="H19" s="45"/>
      <c r="I19" s="66" t="str">
        <f>IF(ISBLANK(H19),"",IF(H19=Listas!$C$7,"equipe","unidade"))</f>
        <v/>
      </c>
      <c r="J19" s="66"/>
      <c r="K19" s="43"/>
      <c r="L19" s="45" t="s">
        <v>25</v>
      </c>
      <c r="M19" s="46"/>
    </row>
    <row r="20" spans="2:13">
      <c r="B20" s="40">
        <v>14</v>
      </c>
      <c r="C20" s="41"/>
      <c r="D20" s="42"/>
      <c r="E20" s="43"/>
      <c r="F20" s="44"/>
      <c r="G20" s="43"/>
      <c r="H20" s="45"/>
      <c r="I20" s="66" t="str">
        <f>IF(ISBLANK(H20),"",IF(H20=Listas!$C$7,"equipe","unidade"))</f>
        <v/>
      </c>
      <c r="J20" s="66"/>
      <c r="K20" s="43"/>
      <c r="L20" s="45" t="s">
        <v>25</v>
      </c>
      <c r="M20" s="46"/>
    </row>
    <row r="21" spans="2:13">
      <c r="B21" s="40">
        <v>15</v>
      </c>
      <c r="C21" s="41"/>
      <c r="D21" s="42"/>
      <c r="E21" s="43"/>
      <c r="F21" s="44"/>
      <c r="G21" s="43"/>
      <c r="H21" s="45"/>
      <c r="I21" s="66" t="str">
        <f>IF(ISBLANK(H21),"",IF(H21=Listas!$C$7,"equipe","unidade"))</f>
        <v/>
      </c>
      <c r="J21" s="66"/>
      <c r="K21" s="43"/>
      <c r="L21" s="45" t="s">
        <v>25</v>
      </c>
      <c r="M21" s="46"/>
    </row>
    <row r="22" spans="2:13">
      <c r="B22" s="40">
        <v>16</v>
      </c>
      <c r="C22" s="41"/>
      <c r="D22" s="42"/>
      <c r="E22" s="43"/>
      <c r="F22" s="44"/>
      <c r="G22" s="43"/>
      <c r="H22" s="45"/>
      <c r="I22" s="66" t="str">
        <f>IF(ISBLANK(H22),"",IF(H22=Listas!$C$7,"equipe","unidade"))</f>
        <v/>
      </c>
      <c r="J22" s="66"/>
      <c r="K22" s="43"/>
      <c r="L22" s="45" t="s">
        <v>25</v>
      </c>
      <c r="M22" s="46"/>
    </row>
    <row r="23" spans="2:13">
      <c r="B23" s="40">
        <v>17</v>
      </c>
      <c r="C23" s="41"/>
      <c r="D23" s="42"/>
      <c r="E23" s="43"/>
      <c r="F23" s="44"/>
      <c r="G23" s="43"/>
      <c r="H23" s="45"/>
      <c r="I23" s="66" t="str">
        <f>IF(ISBLANK(H23),"",IF(H23=Listas!$C$7,"equipe","unidade"))</f>
        <v/>
      </c>
      <c r="J23" s="66"/>
      <c r="K23" s="43"/>
      <c r="L23" s="45" t="s">
        <v>25</v>
      </c>
      <c r="M23" s="46"/>
    </row>
    <row r="24" spans="2:13">
      <c r="B24" s="40">
        <v>18</v>
      </c>
      <c r="C24" s="41"/>
      <c r="D24" s="42"/>
      <c r="E24" s="43"/>
      <c r="F24" s="44"/>
      <c r="G24" s="43"/>
      <c r="H24" s="45"/>
      <c r="I24" s="66" t="str">
        <f>IF(ISBLANK(H24),"",IF(H24=Listas!$C$7,"equipe","unidade"))</f>
        <v/>
      </c>
      <c r="J24" s="66"/>
      <c r="K24" s="43"/>
      <c r="L24" s="45" t="s">
        <v>25</v>
      </c>
      <c r="M24" s="46"/>
    </row>
    <row r="25" spans="2:13">
      <c r="B25" s="40">
        <v>19</v>
      </c>
      <c r="C25" s="41"/>
      <c r="D25" s="42"/>
      <c r="E25" s="43"/>
      <c r="F25" s="44"/>
      <c r="G25" s="43"/>
      <c r="H25" s="45"/>
      <c r="I25" s="66" t="str">
        <f>IF(ISBLANK(H25),"",IF(H25=Listas!$C$7,"equipe","unidade"))</f>
        <v/>
      </c>
      <c r="J25" s="66"/>
      <c r="K25" s="43"/>
      <c r="L25" s="45" t="s">
        <v>25</v>
      </c>
      <c r="M25" s="46"/>
    </row>
    <row r="26" spans="2:13">
      <c r="B26" s="40">
        <v>20</v>
      </c>
      <c r="C26" s="41"/>
      <c r="D26" s="42"/>
      <c r="E26" s="43"/>
      <c r="F26" s="44"/>
      <c r="G26" s="43"/>
      <c r="H26" s="45"/>
      <c r="I26" s="66" t="str">
        <f>IF(ISBLANK(H26),"",IF(H26=Listas!$C$7,"equipe","unidade"))</f>
        <v/>
      </c>
      <c r="J26" s="66"/>
      <c r="K26" s="43"/>
      <c r="L26" s="45" t="s">
        <v>25</v>
      </c>
      <c r="M26" s="46"/>
    </row>
    <row r="27" spans="2:13">
      <c r="B27" s="40">
        <v>21</v>
      </c>
      <c r="C27" s="41"/>
      <c r="D27" s="42"/>
      <c r="E27" s="43"/>
      <c r="F27" s="44"/>
      <c r="G27" s="43"/>
      <c r="H27" s="45"/>
      <c r="I27" s="66" t="str">
        <f>IF(ISBLANK(H27),"",IF(H27=Listas!$C$7,"equipe","unidade"))</f>
        <v/>
      </c>
      <c r="J27" s="66"/>
      <c r="K27" s="43"/>
      <c r="L27" s="45" t="s">
        <v>25</v>
      </c>
      <c r="M27" s="46"/>
    </row>
    <row r="28" spans="2:13">
      <c r="B28" s="40">
        <v>22</v>
      </c>
      <c r="C28" s="41"/>
      <c r="D28" s="42"/>
      <c r="E28" s="43"/>
      <c r="F28" s="44"/>
      <c r="G28" s="43"/>
      <c r="H28" s="45"/>
      <c r="I28" s="66" t="str">
        <f>IF(ISBLANK(H28),"",IF(H28=Listas!$C$7,"equipe","unidade"))</f>
        <v/>
      </c>
      <c r="J28" s="66"/>
      <c r="K28" s="43"/>
      <c r="L28" s="45" t="s">
        <v>25</v>
      </c>
      <c r="M28" s="46"/>
    </row>
    <row r="29" spans="2:13">
      <c r="B29" s="40">
        <v>23</v>
      </c>
      <c r="C29" s="41"/>
      <c r="D29" s="42"/>
      <c r="E29" s="43"/>
      <c r="F29" s="44"/>
      <c r="G29" s="43"/>
      <c r="H29" s="45"/>
      <c r="I29" s="66" t="str">
        <f>IF(ISBLANK(H29),"",IF(H29=Listas!$C$7,"equipe","unidade"))</f>
        <v/>
      </c>
      <c r="J29" s="66"/>
      <c r="K29" s="43"/>
      <c r="L29" s="45" t="s">
        <v>25</v>
      </c>
      <c r="M29" s="46"/>
    </row>
    <row r="30" spans="2:13">
      <c r="B30" s="40">
        <v>24</v>
      </c>
      <c r="C30" s="41"/>
      <c r="D30" s="42"/>
      <c r="E30" s="43"/>
      <c r="F30" s="44"/>
      <c r="G30" s="43"/>
      <c r="H30" s="45"/>
      <c r="I30" s="66" t="str">
        <f>IF(ISBLANK(H30),"",IF(H30=Listas!$C$7,"equipe","unidade"))</f>
        <v/>
      </c>
      <c r="J30" s="66"/>
      <c r="K30" s="43"/>
      <c r="L30" s="45" t="s">
        <v>25</v>
      </c>
      <c r="M30" s="46"/>
    </row>
    <row r="31" spans="2:13">
      <c r="B31" s="40">
        <v>25</v>
      </c>
      <c r="C31" s="41"/>
      <c r="D31" s="42"/>
      <c r="E31" s="43"/>
      <c r="F31" s="44"/>
      <c r="G31" s="43"/>
      <c r="H31" s="45"/>
      <c r="I31" s="66" t="str">
        <f>IF(ISBLANK(H31),"",IF(H31=Listas!$C$7,"equipe","unidade"))</f>
        <v/>
      </c>
      <c r="J31" s="66"/>
      <c r="K31" s="43"/>
      <c r="L31" s="45" t="s">
        <v>25</v>
      </c>
      <c r="M31" s="46"/>
    </row>
    <row r="32" spans="2:13">
      <c r="B32" s="40">
        <v>26</v>
      </c>
      <c r="C32" s="41"/>
      <c r="D32" s="42"/>
      <c r="E32" s="43"/>
      <c r="F32" s="44"/>
      <c r="G32" s="43"/>
      <c r="H32" s="45"/>
      <c r="I32" s="66" t="str">
        <f>IF(ISBLANK(H32),"",IF(H32=Listas!$C$7,"equipe","unidade"))</f>
        <v/>
      </c>
      <c r="J32" s="66"/>
      <c r="K32" s="43"/>
      <c r="L32" s="45" t="s">
        <v>25</v>
      </c>
      <c r="M32" s="46"/>
    </row>
    <row r="33" spans="2:13">
      <c r="B33" s="40">
        <v>27</v>
      </c>
      <c r="C33" s="41"/>
      <c r="D33" s="42"/>
      <c r="E33" s="43"/>
      <c r="F33" s="44"/>
      <c r="G33" s="43"/>
      <c r="H33" s="45"/>
      <c r="I33" s="66" t="str">
        <f>IF(ISBLANK(H33),"",IF(H33=Listas!$C$7,"equipe","unidade"))</f>
        <v/>
      </c>
      <c r="J33" s="66"/>
      <c r="K33" s="43"/>
      <c r="L33" s="45" t="s">
        <v>25</v>
      </c>
      <c r="M33" s="46"/>
    </row>
    <row r="34" spans="2:13">
      <c r="B34" s="40">
        <v>28</v>
      </c>
      <c r="C34" s="41"/>
      <c r="D34" s="42"/>
      <c r="E34" s="43"/>
      <c r="F34" s="44"/>
      <c r="G34" s="43"/>
      <c r="H34" s="45"/>
      <c r="I34" s="66" t="str">
        <f>IF(ISBLANK(H34),"",IF(H34=Listas!$C$7,"equipe","unidade"))</f>
        <v/>
      </c>
      <c r="J34" s="66"/>
      <c r="K34" s="43"/>
      <c r="L34" s="45" t="s">
        <v>25</v>
      </c>
      <c r="M34" s="46"/>
    </row>
    <row r="35" spans="2:13">
      <c r="B35" s="40">
        <v>29</v>
      </c>
      <c r="C35" s="41"/>
      <c r="D35" s="42"/>
      <c r="E35" s="43"/>
      <c r="F35" s="44"/>
      <c r="G35" s="43"/>
      <c r="H35" s="45"/>
      <c r="I35" s="66" t="str">
        <f>IF(ISBLANK(H35),"",IF(H35=Listas!$C$7,"equipe","unidade"))</f>
        <v/>
      </c>
      <c r="J35" s="66"/>
      <c r="K35" s="43"/>
      <c r="L35" s="45" t="s">
        <v>25</v>
      </c>
      <c r="M35" s="46"/>
    </row>
    <row r="36" spans="2:13">
      <c r="B36" s="40">
        <v>30</v>
      </c>
      <c r="C36" s="41"/>
      <c r="D36" s="42"/>
      <c r="E36" s="43"/>
      <c r="F36" s="44"/>
      <c r="G36" s="43"/>
      <c r="H36" s="45"/>
      <c r="I36" s="66" t="str">
        <f>IF(ISBLANK(H36),"",IF(H36=Listas!$C$7,"equipe","unidade"))</f>
        <v/>
      </c>
      <c r="J36" s="66"/>
      <c r="K36" s="43"/>
      <c r="L36" s="45" t="s">
        <v>25</v>
      </c>
      <c r="M36" s="46"/>
    </row>
    <row r="37" spans="2:13">
      <c r="B37" s="40">
        <v>31</v>
      </c>
      <c r="C37" s="41"/>
      <c r="D37" s="42"/>
      <c r="E37" s="43"/>
      <c r="F37" s="44"/>
      <c r="G37" s="43"/>
      <c r="H37" s="45"/>
      <c r="I37" s="66" t="str">
        <f>IF(ISBLANK(H37),"",IF(H37=Listas!$C$7,"equipe","unidade"))</f>
        <v/>
      </c>
      <c r="J37" s="66"/>
      <c r="K37" s="43"/>
      <c r="L37" s="45" t="s">
        <v>25</v>
      </c>
      <c r="M37" s="46"/>
    </row>
    <row r="38" spans="2:13">
      <c r="B38" s="40">
        <v>32</v>
      </c>
      <c r="C38" s="41"/>
      <c r="D38" s="42"/>
      <c r="E38" s="43"/>
      <c r="F38" s="44"/>
      <c r="G38" s="43"/>
      <c r="H38" s="45"/>
      <c r="I38" s="66" t="str">
        <f>IF(ISBLANK(H38),"",IF(H38=Listas!$C$7,"equipe","unidade"))</f>
        <v/>
      </c>
      <c r="J38" s="66"/>
      <c r="K38" s="43"/>
      <c r="L38" s="45" t="s">
        <v>25</v>
      </c>
      <c r="M38" s="46"/>
    </row>
    <row r="39" spans="2:13">
      <c r="B39" s="40">
        <v>33</v>
      </c>
      <c r="C39" s="41"/>
      <c r="D39" s="42"/>
      <c r="E39" s="43"/>
      <c r="F39" s="44"/>
      <c r="G39" s="43"/>
      <c r="H39" s="45"/>
      <c r="I39" s="66" t="str">
        <f>IF(ISBLANK(H39),"",IF(H39=Listas!$C$7,"equipe","unidade"))</f>
        <v/>
      </c>
      <c r="J39" s="66"/>
      <c r="K39" s="43"/>
      <c r="L39" s="45" t="s">
        <v>25</v>
      </c>
      <c r="M39" s="46"/>
    </row>
    <row r="40" spans="2:13">
      <c r="B40" s="40">
        <v>34</v>
      </c>
      <c r="C40" s="41"/>
      <c r="D40" s="42"/>
      <c r="E40" s="43"/>
      <c r="F40" s="44"/>
      <c r="G40" s="43"/>
      <c r="H40" s="45"/>
      <c r="I40" s="66" t="str">
        <f>IF(ISBLANK(H40),"",IF(H40=Listas!$C$7,"equipe","unidade"))</f>
        <v/>
      </c>
      <c r="J40" s="66"/>
      <c r="K40" s="43"/>
      <c r="L40" s="45" t="s">
        <v>25</v>
      </c>
      <c r="M40" s="46"/>
    </row>
    <row r="41" spans="2:13">
      <c r="B41" s="40">
        <v>35</v>
      </c>
      <c r="C41" s="41"/>
      <c r="D41" s="42"/>
      <c r="E41" s="43"/>
      <c r="F41" s="44"/>
      <c r="G41" s="43"/>
      <c r="H41" s="45"/>
      <c r="I41" s="66" t="str">
        <f>IF(ISBLANK(H41),"",IF(H41=Listas!$C$7,"equipe","unidade"))</f>
        <v/>
      </c>
      <c r="J41" s="66"/>
      <c r="K41" s="43"/>
      <c r="L41" s="45" t="s">
        <v>25</v>
      </c>
      <c r="M41" s="46"/>
    </row>
    <row r="42" spans="2:13">
      <c r="B42" s="40">
        <v>36</v>
      </c>
      <c r="C42" s="41"/>
      <c r="D42" s="42"/>
      <c r="E42" s="43"/>
      <c r="F42" s="44"/>
      <c r="G42" s="43"/>
      <c r="H42" s="45"/>
      <c r="I42" s="66" t="str">
        <f>IF(ISBLANK(H42),"",IF(H42=Listas!$C$7,"equipe","unidade"))</f>
        <v/>
      </c>
      <c r="J42" s="66"/>
      <c r="K42" s="43"/>
      <c r="L42" s="45" t="s">
        <v>25</v>
      </c>
      <c r="M42" s="46"/>
    </row>
    <row r="43" spans="2:13">
      <c r="B43" s="40">
        <v>37</v>
      </c>
      <c r="C43" s="41"/>
      <c r="D43" s="42"/>
      <c r="E43" s="43"/>
      <c r="F43" s="44"/>
      <c r="G43" s="43"/>
      <c r="H43" s="45"/>
      <c r="I43" s="66" t="str">
        <f>IF(ISBLANK(H43),"",IF(H43=Listas!$C$7,"equipe","unidade"))</f>
        <v/>
      </c>
      <c r="J43" s="66"/>
      <c r="K43" s="43"/>
      <c r="L43" s="45" t="s">
        <v>25</v>
      </c>
      <c r="M43" s="46"/>
    </row>
    <row r="44" spans="2:13">
      <c r="B44" s="40">
        <v>38</v>
      </c>
      <c r="C44" s="41"/>
      <c r="D44" s="42"/>
      <c r="E44" s="43"/>
      <c r="F44" s="44"/>
      <c r="G44" s="43"/>
      <c r="H44" s="45"/>
      <c r="I44" s="66" t="str">
        <f>IF(ISBLANK(H44),"",IF(H44=Listas!$C$7,"equipe","unidade"))</f>
        <v/>
      </c>
      <c r="J44" s="66"/>
      <c r="K44" s="43"/>
      <c r="L44" s="45" t="s">
        <v>25</v>
      </c>
      <c r="M44" s="46"/>
    </row>
    <row r="45" spans="2:13">
      <c r="B45" s="40">
        <v>39</v>
      </c>
      <c r="C45" s="41"/>
      <c r="D45" s="42"/>
      <c r="E45" s="43"/>
      <c r="F45" s="44"/>
      <c r="G45" s="43"/>
      <c r="H45" s="45"/>
      <c r="I45" s="66" t="str">
        <f>IF(ISBLANK(H45),"",IF(H45=Listas!$C$7,"equipe","unidade"))</f>
        <v/>
      </c>
      <c r="J45" s="66"/>
      <c r="K45" s="43"/>
      <c r="L45" s="45" t="s">
        <v>25</v>
      </c>
      <c r="M45" s="46"/>
    </row>
    <row r="46" spans="2:13">
      <c r="B46" s="40">
        <v>40</v>
      </c>
      <c r="C46" s="41"/>
      <c r="D46" s="42"/>
      <c r="E46" s="43"/>
      <c r="F46" s="44"/>
      <c r="G46" s="43"/>
      <c r="H46" s="45"/>
      <c r="I46" s="66" t="str">
        <f>IF(ISBLANK(H46),"",IF(H46=Listas!$C$7,"equipe","unidade"))</f>
        <v/>
      </c>
      <c r="J46" s="66"/>
      <c r="K46" s="43"/>
      <c r="L46" s="45" t="s">
        <v>25</v>
      </c>
      <c r="M46" s="46"/>
    </row>
    <row r="47" spans="2:13">
      <c r="B47" s="40">
        <v>41</v>
      </c>
      <c r="C47" s="41"/>
      <c r="D47" s="42"/>
      <c r="E47" s="43"/>
      <c r="F47" s="44"/>
      <c r="G47" s="43"/>
      <c r="H47" s="45"/>
      <c r="I47" s="66" t="str">
        <f>IF(ISBLANK(H47),"",IF(H47=Listas!$C$7,"equipe","unidade"))</f>
        <v/>
      </c>
      <c r="J47" s="66"/>
      <c r="K47" s="43"/>
      <c r="L47" s="45" t="s">
        <v>25</v>
      </c>
      <c r="M47" s="46"/>
    </row>
    <row r="48" spans="2:13">
      <c r="B48" s="40">
        <v>42</v>
      </c>
      <c r="C48" s="41"/>
      <c r="D48" s="42"/>
      <c r="E48" s="43"/>
      <c r="F48" s="44"/>
      <c r="G48" s="43"/>
      <c r="H48" s="45"/>
      <c r="I48" s="66" t="str">
        <f>IF(ISBLANK(H48),"",IF(H48=Listas!$C$7,"equipe","unidade"))</f>
        <v/>
      </c>
      <c r="J48" s="66"/>
      <c r="K48" s="43"/>
      <c r="L48" s="45" t="s">
        <v>25</v>
      </c>
      <c r="M48" s="46"/>
    </row>
    <row r="49" spans="2:13">
      <c r="B49" s="40">
        <v>43</v>
      </c>
      <c r="C49" s="41"/>
      <c r="D49" s="42"/>
      <c r="E49" s="43"/>
      <c r="F49" s="44"/>
      <c r="G49" s="43"/>
      <c r="H49" s="45"/>
      <c r="I49" s="66" t="str">
        <f>IF(ISBLANK(H49),"",IF(H49=Listas!$C$7,"equipe","unidade"))</f>
        <v/>
      </c>
      <c r="J49" s="66"/>
      <c r="K49" s="43"/>
      <c r="L49" s="45" t="s">
        <v>25</v>
      </c>
      <c r="M49" s="46"/>
    </row>
    <row r="50" spans="2:13">
      <c r="B50" s="40">
        <v>44</v>
      </c>
      <c r="C50" s="41"/>
      <c r="D50" s="42"/>
      <c r="E50" s="43"/>
      <c r="F50" s="44"/>
      <c r="G50" s="43"/>
      <c r="H50" s="45"/>
      <c r="I50" s="66" t="str">
        <f>IF(ISBLANK(H50),"",IF(H50=Listas!$C$7,"equipe","unidade"))</f>
        <v/>
      </c>
      <c r="J50" s="66"/>
      <c r="K50" s="43"/>
      <c r="L50" s="45" t="s">
        <v>25</v>
      </c>
      <c r="M50" s="46"/>
    </row>
    <row r="51" spans="2:13">
      <c r="B51" s="40">
        <v>45</v>
      </c>
      <c r="C51" s="41"/>
      <c r="D51" s="42"/>
      <c r="E51" s="43"/>
      <c r="F51" s="44"/>
      <c r="G51" s="43"/>
      <c r="H51" s="45"/>
      <c r="I51" s="66" t="str">
        <f>IF(ISBLANK(H51),"",IF(H51=Listas!$C$7,"equipe","unidade"))</f>
        <v/>
      </c>
      <c r="J51" s="66"/>
      <c r="K51" s="43"/>
      <c r="L51" s="45" t="s">
        <v>25</v>
      </c>
      <c r="M51" s="46"/>
    </row>
    <row r="52" spans="2:13">
      <c r="B52" s="40">
        <v>46</v>
      </c>
      <c r="C52" s="41"/>
      <c r="D52" s="42"/>
      <c r="E52" s="43"/>
      <c r="F52" s="44"/>
      <c r="G52" s="43"/>
      <c r="H52" s="45"/>
      <c r="I52" s="66" t="str">
        <f>IF(ISBLANK(H52),"",IF(H52=Listas!$C$7,"equipe","unidade"))</f>
        <v/>
      </c>
      <c r="J52" s="66"/>
      <c r="K52" s="43"/>
      <c r="L52" s="45" t="s">
        <v>25</v>
      </c>
      <c r="M52" s="46"/>
    </row>
    <row r="53" spans="2:13">
      <c r="B53" s="40">
        <v>47</v>
      </c>
      <c r="C53" s="41"/>
      <c r="D53" s="42"/>
      <c r="E53" s="43"/>
      <c r="F53" s="44"/>
      <c r="G53" s="43"/>
      <c r="H53" s="45"/>
      <c r="I53" s="66" t="str">
        <f>IF(ISBLANK(H53),"",IF(H53=Listas!$C$7,"equipe","unidade"))</f>
        <v/>
      </c>
      <c r="J53" s="66"/>
      <c r="K53" s="43"/>
      <c r="L53" s="45" t="s">
        <v>25</v>
      </c>
      <c r="M53" s="46"/>
    </row>
    <row r="54" spans="2:13">
      <c r="B54" s="40">
        <v>48</v>
      </c>
      <c r="C54" s="41"/>
      <c r="D54" s="42"/>
      <c r="E54" s="43"/>
      <c r="F54" s="44"/>
      <c r="G54" s="43"/>
      <c r="H54" s="45"/>
      <c r="I54" s="66" t="str">
        <f>IF(ISBLANK(H54),"",IF(H54=Listas!$C$7,"equipe","unidade"))</f>
        <v/>
      </c>
      <c r="J54" s="66"/>
      <c r="K54" s="43"/>
      <c r="L54" s="45" t="s">
        <v>25</v>
      </c>
      <c r="M54" s="46"/>
    </row>
    <row r="55" spans="2:13">
      <c r="B55" s="40">
        <v>49</v>
      </c>
      <c r="C55" s="41"/>
      <c r="D55" s="42"/>
      <c r="E55" s="43"/>
      <c r="F55" s="44"/>
      <c r="G55" s="43"/>
      <c r="H55" s="45"/>
      <c r="I55" s="66" t="str">
        <f>IF(ISBLANK(H55),"",IF(H55=Listas!$C$7,"equipe","unidade"))</f>
        <v/>
      </c>
      <c r="J55" s="66"/>
      <c r="K55" s="43"/>
      <c r="L55" s="45" t="s">
        <v>25</v>
      </c>
      <c r="M55" s="46"/>
    </row>
    <row r="56" spans="2:13">
      <c r="B56" s="40">
        <v>50</v>
      </c>
      <c r="C56" s="41"/>
      <c r="D56" s="42"/>
      <c r="E56" s="43"/>
      <c r="F56" s="44"/>
      <c r="G56" s="43"/>
      <c r="H56" s="45"/>
      <c r="I56" s="66" t="str">
        <f>IF(ISBLANK(H56),"",IF(H56=Listas!$C$7,"equipe","unidade"))</f>
        <v/>
      </c>
      <c r="J56" s="66"/>
      <c r="K56" s="43"/>
      <c r="L56" s="45" t="s">
        <v>25</v>
      </c>
      <c r="M56" s="46"/>
    </row>
    <row r="57" spans="2:13">
      <c r="B57" s="40">
        <v>51</v>
      </c>
      <c r="C57" s="41"/>
      <c r="D57" s="42"/>
      <c r="E57" s="43"/>
      <c r="F57" s="44"/>
      <c r="G57" s="43"/>
      <c r="H57" s="45"/>
      <c r="I57" s="66" t="str">
        <f>IF(ISBLANK(H57),"",IF(H57=Listas!$C$7,"equipe","unidade"))</f>
        <v/>
      </c>
      <c r="J57" s="66"/>
      <c r="K57" s="43"/>
      <c r="L57" s="45" t="s">
        <v>25</v>
      </c>
      <c r="M57" s="46"/>
    </row>
    <row r="58" spans="2:13">
      <c r="B58" s="40">
        <v>52</v>
      </c>
      <c r="C58" s="41"/>
      <c r="D58" s="42"/>
      <c r="E58" s="43"/>
      <c r="F58" s="44"/>
      <c r="G58" s="43"/>
      <c r="H58" s="45"/>
      <c r="I58" s="66" t="str">
        <f>IF(ISBLANK(H58),"",IF(H58=Listas!$C$7,"equipe","unidade"))</f>
        <v/>
      </c>
      <c r="J58" s="66"/>
      <c r="K58" s="43"/>
      <c r="L58" s="45" t="s">
        <v>25</v>
      </c>
      <c r="M58" s="46"/>
    </row>
    <row r="59" spans="2:13">
      <c r="B59" s="40">
        <v>53</v>
      </c>
      <c r="C59" s="41"/>
      <c r="D59" s="42"/>
      <c r="E59" s="43"/>
      <c r="F59" s="44"/>
      <c r="G59" s="43"/>
      <c r="H59" s="45"/>
      <c r="I59" s="66" t="str">
        <f>IF(ISBLANK(H59),"",IF(H59=Listas!$C$7,"equipe","unidade"))</f>
        <v/>
      </c>
      <c r="J59" s="66"/>
      <c r="K59" s="43"/>
      <c r="L59" s="45" t="s">
        <v>25</v>
      </c>
      <c r="M59" s="46"/>
    </row>
    <row r="60" spans="2:13">
      <c r="B60" s="40">
        <v>54</v>
      </c>
      <c r="C60" s="41"/>
      <c r="D60" s="42"/>
      <c r="E60" s="43"/>
      <c r="F60" s="44"/>
      <c r="G60" s="43"/>
      <c r="H60" s="45"/>
      <c r="I60" s="66" t="str">
        <f>IF(ISBLANK(H60),"",IF(H60=Listas!$C$7,"equipe","unidade"))</f>
        <v/>
      </c>
      <c r="J60" s="66"/>
      <c r="K60" s="43"/>
      <c r="L60" s="45" t="s">
        <v>25</v>
      </c>
      <c r="M60" s="46"/>
    </row>
    <row r="61" spans="2:13">
      <c r="B61" s="40">
        <v>55</v>
      </c>
      <c r="C61" s="41"/>
      <c r="D61" s="42"/>
      <c r="E61" s="43"/>
      <c r="F61" s="44"/>
      <c r="G61" s="43"/>
      <c r="H61" s="45"/>
      <c r="I61" s="66" t="str">
        <f>IF(ISBLANK(H61),"",IF(H61=Listas!$C$7,"equipe","unidade"))</f>
        <v/>
      </c>
      <c r="J61" s="66"/>
      <c r="K61" s="43"/>
      <c r="L61" s="45" t="s">
        <v>25</v>
      </c>
      <c r="M61" s="46"/>
    </row>
    <row r="62" spans="2:13">
      <c r="B62" s="40">
        <v>56</v>
      </c>
      <c r="C62" s="41"/>
      <c r="D62" s="42"/>
      <c r="E62" s="43"/>
      <c r="F62" s="44"/>
      <c r="G62" s="43"/>
      <c r="H62" s="45"/>
      <c r="I62" s="66" t="str">
        <f>IF(ISBLANK(H62),"",IF(H62=Listas!$C$7,"equipe","unidade"))</f>
        <v/>
      </c>
      <c r="J62" s="66"/>
      <c r="K62" s="43"/>
      <c r="L62" s="45" t="s">
        <v>25</v>
      </c>
      <c r="M62" s="46"/>
    </row>
    <row r="63" spans="2:13">
      <c r="B63" s="40">
        <v>57</v>
      </c>
      <c r="C63" s="41"/>
      <c r="D63" s="42"/>
      <c r="E63" s="43"/>
      <c r="F63" s="44"/>
      <c r="G63" s="43"/>
      <c r="H63" s="45"/>
      <c r="I63" s="66" t="str">
        <f>IF(ISBLANK(H63),"",IF(H63=Listas!$C$7,"equipe","unidade"))</f>
        <v/>
      </c>
      <c r="J63" s="66"/>
      <c r="K63" s="43"/>
      <c r="L63" s="45" t="s">
        <v>25</v>
      </c>
      <c r="M63" s="46"/>
    </row>
    <row r="64" spans="2:13">
      <c r="B64" s="40">
        <v>58</v>
      </c>
      <c r="C64" s="41"/>
      <c r="D64" s="42"/>
      <c r="E64" s="43"/>
      <c r="F64" s="44"/>
      <c r="G64" s="43"/>
      <c r="H64" s="45"/>
      <c r="I64" s="66" t="str">
        <f>IF(ISBLANK(H64),"",IF(H64=Listas!$C$7,"equipe","unidade"))</f>
        <v/>
      </c>
      <c r="J64" s="66"/>
      <c r="K64" s="43"/>
      <c r="L64" s="45" t="s">
        <v>25</v>
      </c>
      <c r="M64" s="46"/>
    </row>
    <row r="65" spans="2:13">
      <c r="B65" s="40">
        <v>59</v>
      </c>
      <c r="C65" s="41"/>
      <c r="D65" s="42"/>
      <c r="E65" s="43"/>
      <c r="F65" s="44"/>
      <c r="G65" s="43"/>
      <c r="H65" s="45"/>
      <c r="I65" s="66" t="str">
        <f>IF(ISBLANK(H65),"",IF(H65=Listas!$C$7,"equipe","unidade"))</f>
        <v/>
      </c>
      <c r="J65" s="66"/>
      <c r="K65" s="43"/>
      <c r="L65" s="45" t="s">
        <v>25</v>
      </c>
      <c r="M65" s="46"/>
    </row>
    <row r="66" spans="2:13">
      <c r="B66" s="40">
        <v>60</v>
      </c>
      <c r="C66" s="41"/>
      <c r="D66" s="42"/>
      <c r="E66" s="43"/>
      <c r="F66" s="44"/>
      <c r="G66" s="43"/>
      <c r="H66" s="45"/>
      <c r="I66" s="66" t="str">
        <f>IF(ISBLANK(H66),"",IF(H66=Listas!$C$7,"equipe","unidade"))</f>
        <v/>
      </c>
      <c r="J66" s="66"/>
      <c r="K66" s="43"/>
      <c r="L66" s="45" t="s">
        <v>25</v>
      </c>
      <c r="M66" s="46"/>
    </row>
    <row r="67" spans="2:13">
      <c r="B67" s="40">
        <v>61</v>
      </c>
      <c r="C67" s="41"/>
      <c r="D67" s="42"/>
      <c r="E67" s="43"/>
      <c r="F67" s="44"/>
      <c r="G67" s="43"/>
      <c r="H67" s="45"/>
      <c r="I67" s="66" t="str">
        <f>IF(ISBLANK(H67),"",IF(H67=Listas!$C$7,"equipe","unidade"))</f>
        <v/>
      </c>
      <c r="J67" s="66"/>
      <c r="K67" s="43"/>
      <c r="L67" s="45" t="s">
        <v>25</v>
      </c>
      <c r="M67" s="46"/>
    </row>
    <row r="68" spans="2:13">
      <c r="B68" s="40">
        <v>62</v>
      </c>
      <c r="C68" s="41"/>
      <c r="D68" s="42"/>
      <c r="E68" s="43"/>
      <c r="F68" s="44"/>
      <c r="G68" s="43"/>
      <c r="H68" s="45"/>
      <c r="I68" s="66" t="str">
        <f>IF(ISBLANK(H68),"",IF(H68=Listas!$C$7,"equipe","unidade"))</f>
        <v/>
      </c>
      <c r="J68" s="66"/>
      <c r="K68" s="43"/>
      <c r="L68" s="45" t="s">
        <v>25</v>
      </c>
      <c r="M68" s="46"/>
    </row>
    <row r="69" spans="2:13">
      <c r="B69" s="40">
        <v>63</v>
      </c>
      <c r="C69" s="41"/>
      <c r="D69" s="42"/>
      <c r="E69" s="43"/>
      <c r="F69" s="44"/>
      <c r="G69" s="43"/>
      <c r="H69" s="45"/>
      <c r="I69" s="66" t="str">
        <f>IF(ISBLANK(H69),"",IF(H69=Listas!$C$7,"equipe","unidade"))</f>
        <v/>
      </c>
      <c r="J69" s="66"/>
      <c r="K69" s="43"/>
      <c r="L69" s="45" t="s">
        <v>25</v>
      </c>
      <c r="M69" s="46"/>
    </row>
    <row r="70" spans="2:13">
      <c r="B70" s="40">
        <v>64</v>
      </c>
      <c r="C70" s="41"/>
      <c r="D70" s="42"/>
      <c r="E70" s="43"/>
      <c r="F70" s="44"/>
      <c r="G70" s="43"/>
      <c r="H70" s="45"/>
      <c r="I70" s="66" t="str">
        <f>IF(ISBLANK(H70),"",IF(H70=Listas!$C$7,"equipe","unidade"))</f>
        <v/>
      </c>
      <c r="J70" s="66"/>
      <c r="K70" s="43"/>
      <c r="L70" s="45" t="s">
        <v>25</v>
      </c>
      <c r="M70" s="46"/>
    </row>
    <row r="71" spans="2:13">
      <c r="B71" s="40">
        <v>65</v>
      </c>
      <c r="C71" s="41"/>
      <c r="D71" s="42"/>
      <c r="E71" s="43"/>
      <c r="F71" s="44"/>
      <c r="G71" s="43"/>
      <c r="H71" s="45"/>
      <c r="I71" s="66" t="str">
        <f>IF(ISBLANK(H71),"",IF(H71=Listas!$C$7,"equipe","unidade"))</f>
        <v/>
      </c>
      <c r="J71" s="66"/>
      <c r="K71" s="43"/>
      <c r="L71" s="45" t="s">
        <v>25</v>
      </c>
      <c r="M71" s="46"/>
    </row>
    <row r="72" spans="2:13">
      <c r="B72" s="40">
        <v>66</v>
      </c>
      <c r="C72" s="41"/>
      <c r="D72" s="42"/>
      <c r="E72" s="43"/>
      <c r="F72" s="44"/>
      <c r="G72" s="43"/>
      <c r="H72" s="45"/>
      <c r="I72" s="66" t="str">
        <f>IF(ISBLANK(H72),"",IF(H72=Listas!$C$7,"equipe","unidade"))</f>
        <v/>
      </c>
      <c r="J72" s="66"/>
      <c r="K72" s="43"/>
      <c r="L72" s="45" t="s">
        <v>25</v>
      </c>
      <c r="M72" s="46"/>
    </row>
    <row r="73" spans="2:13">
      <c r="B73" s="40">
        <v>67</v>
      </c>
      <c r="C73" s="41"/>
      <c r="D73" s="42"/>
      <c r="E73" s="43"/>
      <c r="F73" s="44"/>
      <c r="G73" s="43"/>
      <c r="H73" s="45"/>
      <c r="I73" s="66" t="str">
        <f>IF(ISBLANK(H73),"",IF(H73=Listas!$C$7,"equipe","unidade"))</f>
        <v/>
      </c>
      <c r="J73" s="66"/>
      <c r="K73" s="43"/>
      <c r="L73" s="45" t="s">
        <v>25</v>
      </c>
      <c r="M73" s="46"/>
    </row>
    <row r="74" spans="2:13">
      <c r="B74" s="40">
        <v>68</v>
      </c>
      <c r="C74" s="41"/>
      <c r="D74" s="42"/>
      <c r="E74" s="43"/>
      <c r="F74" s="44"/>
      <c r="G74" s="43"/>
      <c r="H74" s="45"/>
      <c r="I74" s="66" t="str">
        <f>IF(ISBLANK(H74),"",IF(H74=Listas!$C$7,"equipe","unidade"))</f>
        <v/>
      </c>
      <c r="J74" s="66"/>
      <c r="K74" s="43"/>
      <c r="L74" s="45" t="s">
        <v>25</v>
      </c>
      <c r="M74" s="46"/>
    </row>
    <row r="75" spans="2:13">
      <c r="B75" s="40">
        <v>69</v>
      </c>
      <c r="C75" s="41"/>
      <c r="D75" s="42"/>
      <c r="E75" s="43"/>
      <c r="F75" s="44"/>
      <c r="G75" s="43"/>
      <c r="H75" s="45"/>
      <c r="I75" s="66" t="str">
        <f>IF(ISBLANK(H75),"",IF(H75=Listas!$C$7,"equipe","unidade"))</f>
        <v/>
      </c>
      <c r="J75" s="66"/>
      <c r="K75" s="43"/>
      <c r="L75" s="45" t="s">
        <v>25</v>
      </c>
      <c r="M75" s="46"/>
    </row>
    <row r="76" spans="2:13">
      <c r="B76" s="40">
        <v>70</v>
      </c>
      <c r="C76" s="41"/>
      <c r="D76" s="42"/>
      <c r="E76" s="43"/>
      <c r="F76" s="44"/>
      <c r="G76" s="43"/>
      <c r="H76" s="45"/>
      <c r="I76" s="66" t="str">
        <f>IF(ISBLANK(H76),"",IF(H76=Listas!$C$7,"equipe","unidade"))</f>
        <v/>
      </c>
      <c r="J76" s="66"/>
      <c r="K76" s="43"/>
      <c r="L76" s="45" t="s">
        <v>25</v>
      </c>
      <c r="M76" s="46"/>
    </row>
    <row r="77" spans="2:13">
      <c r="B77" s="40">
        <v>71</v>
      </c>
      <c r="C77" s="41"/>
      <c r="D77" s="42"/>
      <c r="E77" s="43"/>
      <c r="F77" s="44"/>
      <c r="G77" s="43"/>
      <c r="H77" s="45"/>
      <c r="I77" s="66" t="str">
        <f>IF(ISBLANK(H77),"",IF(H77=Listas!$C$7,"equipe","unidade"))</f>
        <v/>
      </c>
      <c r="J77" s="66"/>
      <c r="K77" s="43"/>
      <c r="L77" s="45" t="s">
        <v>25</v>
      </c>
      <c r="M77" s="46"/>
    </row>
    <row r="78" spans="2:13">
      <c r="B78" s="40">
        <v>72</v>
      </c>
      <c r="C78" s="41"/>
      <c r="D78" s="42"/>
      <c r="E78" s="43"/>
      <c r="F78" s="44"/>
      <c r="G78" s="43"/>
      <c r="H78" s="45"/>
      <c r="I78" s="66" t="str">
        <f>IF(ISBLANK(H78),"",IF(H78=Listas!$C$7,"equipe","unidade"))</f>
        <v/>
      </c>
      <c r="J78" s="66"/>
      <c r="K78" s="43"/>
      <c r="L78" s="45" t="s">
        <v>25</v>
      </c>
      <c r="M78" s="46"/>
    </row>
    <row r="79" spans="2:13">
      <c r="B79" s="40">
        <v>73</v>
      </c>
      <c r="C79" s="41"/>
      <c r="D79" s="42"/>
      <c r="E79" s="43"/>
      <c r="F79" s="44"/>
      <c r="G79" s="43"/>
      <c r="H79" s="45"/>
      <c r="I79" s="66" t="str">
        <f>IF(ISBLANK(H79),"",IF(H79=Listas!$C$7,"equipe","unidade"))</f>
        <v/>
      </c>
      <c r="J79" s="66"/>
      <c r="K79" s="43"/>
      <c r="L79" s="45" t="s">
        <v>25</v>
      </c>
      <c r="M79" s="46"/>
    </row>
    <row r="80" spans="2:13">
      <c r="B80" s="40">
        <v>74</v>
      </c>
      <c r="C80" s="41"/>
      <c r="D80" s="42"/>
      <c r="E80" s="43"/>
      <c r="F80" s="44"/>
      <c r="G80" s="43"/>
      <c r="H80" s="45"/>
      <c r="I80" s="66" t="str">
        <f>IF(ISBLANK(H80),"",IF(H80=Listas!$C$7,"equipe","unidade"))</f>
        <v/>
      </c>
      <c r="J80" s="66"/>
      <c r="K80" s="43"/>
      <c r="L80" s="45" t="s">
        <v>25</v>
      </c>
      <c r="M80" s="46"/>
    </row>
    <row r="81" spans="2:13">
      <c r="B81" s="40">
        <v>75</v>
      </c>
      <c r="C81" s="41"/>
      <c r="D81" s="42"/>
      <c r="E81" s="43"/>
      <c r="F81" s="44"/>
      <c r="G81" s="43"/>
      <c r="H81" s="45"/>
      <c r="I81" s="66" t="str">
        <f>IF(ISBLANK(H81),"",IF(H81=Listas!$C$7,"equipe","unidade"))</f>
        <v/>
      </c>
      <c r="J81" s="66"/>
      <c r="K81" s="43"/>
      <c r="L81" s="45" t="s">
        <v>25</v>
      </c>
      <c r="M81" s="46"/>
    </row>
    <row r="82" spans="2:13">
      <c r="B82" s="40">
        <v>76</v>
      </c>
      <c r="C82" s="41"/>
      <c r="D82" s="42"/>
      <c r="E82" s="43"/>
      <c r="F82" s="44"/>
      <c r="G82" s="43"/>
      <c r="H82" s="45"/>
      <c r="I82" s="66" t="str">
        <f>IF(ISBLANK(H82),"",IF(H82=Listas!$C$7,"equipe","unidade"))</f>
        <v/>
      </c>
      <c r="J82" s="66"/>
      <c r="K82" s="43"/>
      <c r="L82" s="45" t="s">
        <v>25</v>
      </c>
      <c r="M82" s="46"/>
    </row>
    <row r="83" spans="2:13">
      <c r="B83" s="40">
        <v>77</v>
      </c>
      <c r="C83" s="41"/>
      <c r="D83" s="42"/>
      <c r="E83" s="43"/>
      <c r="F83" s="44"/>
      <c r="G83" s="43"/>
      <c r="H83" s="45"/>
      <c r="I83" s="66" t="str">
        <f>IF(ISBLANK(H83),"",IF(H83=Listas!$C$7,"equipe","unidade"))</f>
        <v/>
      </c>
      <c r="J83" s="66"/>
      <c r="K83" s="43"/>
      <c r="L83" s="45" t="s">
        <v>25</v>
      </c>
      <c r="M83" s="46"/>
    </row>
    <row r="84" spans="2:13">
      <c r="B84" s="40">
        <v>78</v>
      </c>
      <c r="C84" s="41"/>
      <c r="D84" s="42"/>
      <c r="E84" s="43"/>
      <c r="F84" s="44"/>
      <c r="G84" s="43"/>
      <c r="H84" s="45"/>
      <c r="I84" s="66" t="str">
        <f>IF(ISBLANK(H84),"",IF(H84=Listas!$C$7,"equipe","unidade"))</f>
        <v/>
      </c>
      <c r="J84" s="66"/>
      <c r="K84" s="43"/>
      <c r="L84" s="45" t="s">
        <v>25</v>
      </c>
      <c r="M84" s="46"/>
    </row>
    <row r="85" spans="2:13">
      <c r="B85" s="40">
        <v>79</v>
      </c>
      <c r="C85" s="41"/>
      <c r="D85" s="42"/>
      <c r="E85" s="43"/>
      <c r="F85" s="44"/>
      <c r="G85" s="43"/>
      <c r="H85" s="45"/>
      <c r="I85" s="66" t="str">
        <f>IF(ISBLANK(H85),"",IF(H85=Listas!$C$7,"equipe","unidade"))</f>
        <v/>
      </c>
      <c r="J85" s="66"/>
      <c r="K85" s="43"/>
      <c r="L85" s="45" t="s">
        <v>25</v>
      </c>
      <c r="M85" s="46"/>
    </row>
    <row r="86" spans="2:13">
      <c r="B86" s="40">
        <v>80</v>
      </c>
      <c r="C86" s="41"/>
      <c r="D86" s="42"/>
      <c r="E86" s="43"/>
      <c r="F86" s="44"/>
      <c r="G86" s="43"/>
      <c r="H86" s="45"/>
      <c r="I86" s="66" t="str">
        <f>IF(ISBLANK(H86),"",IF(H86=Listas!$C$7,"equipe","unidade"))</f>
        <v/>
      </c>
      <c r="J86" s="66"/>
      <c r="K86" s="43"/>
      <c r="L86" s="45" t="s">
        <v>25</v>
      </c>
      <c r="M86" s="46"/>
    </row>
    <row r="87" spans="2:13">
      <c r="B87" s="40">
        <v>81</v>
      </c>
      <c r="C87" s="41"/>
      <c r="D87" s="42"/>
      <c r="E87" s="43"/>
      <c r="F87" s="44"/>
      <c r="G87" s="43"/>
      <c r="H87" s="45"/>
      <c r="I87" s="66" t="str">
        <f>IF(ISBLANK(H87),"",IF(H87=Listas!$C$7,"equipe","unidade"))</f>
        <v/>
      </c>
      <c r="J87" s="66"/>
      <c r="K87" s="43"/>
      <c r="L87" s="45" t="s">
        <v>25</v>
      </c>
      <c r="M87" s="46"/>
    </row>
    <row r="88" spans="2:13">
      <c r="B88" s="40">
        <v>82</v>
      </c>
      <c r="C88" s="41"/>
      <c r="D88" s="42"/>
      <c r="E88" s="43"/>
      <c r="F88" s="44"/>
      <c r="G88" s="43"/>
      <c r="H88" s="45"/>
      <c r="I88" s="66" t="str">
        <f>IF(ISBLANK(H88),"",IF(H88=Listas!$C$7,"equipe","unidade"))</f>
        <v/>
      </c>
      <c r="J88" s="66"/>
      <c r="K88" s="43"/>
      <c r="L88" s="45" t="s">
        <v>25</v>
      </c>
      <c r="M88" s="46"/>
    </row>
    <row r="89" spans="2:13">
      <c r="B89" s="40">
        <v>83</v>
      </c>
      <c r="C89" s="41"/>
      <c r="D89" s="42"/>
      <c r="E89" s="43"/>
      <c r="F89" s="44"/>
      <c r="G89" s="43"/>
      <c r="H89" s="45"/>
      <c r="I89" s="66" t="str">
        <f>IF(ISBLANK(H89),"",IF(H89=Listas!$C$7,"equipe","unidade"))</f>
        <v/>
      </c>
      <c r="J89" s="66"/>
      <c r="K89" s="43"/>
      <c r="L89" s="45" t="s">
        <v>25</v>
      </c>
      <c r="M89" s="46"/>
    </row>
    <row r="90" spans="2:13">
      <c r="B90" s="40">
        <v>84</v>
      </c>
      <c r="C90" s="41"/>
      <c r="D90" s="42"/>
      <c r="E90" s="43"/>
      <c r="F90" s="44"/>
      <c r="G90" s="43"/>
      <c r="H90" s="45"/>
      <c r="I90" s="66" t="str">
        <f>IF(ISBLANK(H90),"",IF(H90=Listas!$C$7,"equipe","unidade"))</f>
        <v/>
      </c>
      <c r="J90" s="66"/>
      <c r="K90" s="43"/>
      <c r="L90" s="45" t="s">
        <v>25</v>
      </c>
      <c r="M90" s="46"/>
    </row>
    <row r="91" spans="2:13">
      <c r="B91" s="40">
        <v>85</v>
      </c>
      <c r="C91" s="41"/>
      <c r="D91" s="42"/>
      <c r="E91" s="43"/>
      <c r="F91" s="44"/>
      <c r="G91" s="43"/>
      <c r="H91" s="45"/>
      <c r="I91" s="66" t="str">
        <f>IF(ISBLANK(H91),"",IF(H91=Listas!$C$7,"equipe","unidade"))</f>
        <v/>
      </c>
      <c r="J91" s="66"/>
      <c r="K91" s="43"/>
      <c r="L91" s="45" t="s">
        <v>25</v>
      </c>
      <c r="M91" s="46"/>
    </row>
    <row r="92" spans="2:13">
      <c r="B92" s="40">
        <v>86</v>
      </c>
      <c r="C92" s="41"/>
      <c r="D92" s="42"/>
      <c r="E92" s="43"/>
      <c r="F92" s="44"/>
      <c r="G92" s="43"/>
      <c r="H92" s="45"/>
      <c r="I92" s="66" t="str">
        <f>IF(ISBLANK(H92),"",IF(H92=Listas!$C$7,"equipe","unidade"))</f>
        <v/>
      </c>
      <c r="J92" s="66"/>
      <c r="K92" s="43"/>
      <c r="L92" s="45" t="s">
        <v>25</v>
      </c>
      <c r="M92" s="46"/>
    </row>
    <row r="93" spans="2:13">
      <c r="B93" s="40">
        <v>87</v>
      </c>
      <c r="C93" s="41"/>
      <c r="D93" s="42"/>
      <c r="E93" s="43"/>
      <c r="F93" s="44"/>
      <c r="G93" s="43"/>
      <c r="H93" s="45"/>
      <c r="I93" s="66" t="str">
        <f>IF(ISBLANK(H93),"",IF(H93=Listas!$C$7,"equipe","unidade"))</f>
        <v/>
      </c>
      <c r="J93" s="66"/>
      <c r="K93" s="43"/>
      <c r="L93" s="45" t="s">
        <v>25</v>
      </c>
      <c r="M93" s="46"/>
    </row>
    <row r="94" spans="2:13">
      <c r="B94" s="40">
        <v>88</v>
      </c>
      <c r="C94" s="41"/>
      <c r="D94" s="42"/>
      <c r="E94" s="43"/>
      <c r="F94" s="44"/>
      <c r="G94" s="43"/>
      <c r="H94" s="45"/>
      <c r="I94" s="66" t="str">
        <f>IF(ISBLANK(H94),"",IF(H94=Listas!$C$7,"equipe","unidade"))</f>
        <v/>
      </c>
      <c r="J94" s="66"/>
      <c r="K94" s="43"/>
      <c r="L94" s="45" t="s">
        <v>25</v>
      </c>
      <c r="M94" s="46"/>
    </row>
    <row r="95" spans="2:13">
      <c r="B95" s="40">
        <v>89</v>
      </c>
      <c r="C95" s="41"/>
      <c r="D95" s="42"/>
      <c r="E95" s="43"/>
      <c r="F95" s="44"/>
      <c r="G95" s="43"/>
      <c r="H95" s="45"/>
      <c r="I95" s="66" t="str">
        <f>IF(ISBLANK(H95),"",IF(H95=Listas!$C$7,"equipe","unidade"))</f>
        <v/>
      </c>
      <c r="J95" s="66"/>
      <c r="K95" s="43"/>
      <c r="L95" s="45" t="s">
        <v>25</v>
      </c>
      <c r="M95" s="46"/>
    </row>
    <row r="96" spans="2:13">
      <c r="B96" s="40">
        <v>90</v>
      </c>
      <c r="C96" s="41"/>
      <c r="D96" s="42"/>
      <c r="E96" s="43"/>
      <c r="F96" s="44"/>
      <c r="G96" s="43"/>
      <c r="H96" s="45"/>
      <c r="I96" s="66" t="str">
        <f>IF(ISBLANK(H96),"",IF(H96=Listas!$C$7,"equipe","unidade"))</f>
        <v/>
      </c>
      <c r="J96" s="66"/>
      <c r="K96" s="43"/>
      <c r="L96" s="45" t="s">
        <v>25</v>
      </c>
      <c r="M96" s="46"/>
    </row>
    <row r="97" spans="2:13">
      <c r="B97" s="40">
        <v>91</v>
      </c>
      <c r="C97" s="41"/>
      <c r="D97" s="42"/>
      <c r="E97" s="43"/>
      <c r="F97" s="44"/>
      <c r="G97" s="43"/>
      <c r="H97" s="45"/>
      <c r="I97" s="66" t="str">
        <f>IF(ISBLANK(H97),"",IF(H97=Listas!$C$7,"equipe","unidade"))</f>
        <v/>
      </c>
      <c r="J97" s="66"/>
      <c r="K97" s="43"/>
      <c r="L97" s="45" t="s">
        <v>25</v>
      </c>
      <c r="M97" s="46"/>
    </row>
    <row r="98" spans="2:13">
      <c r="B98" s="40">
        <v>92</v>
      </c>
      <c r="C98" s="41"/>
      <c r="D98" s="42"/>
      <c r="E98" s="43"/>
      <c r="F98" s="44"/>
      <c r="G98" s="43"/>
      <c r="H98" s="45"/>
      <c r="I98" s="66" t="str">
        <f>IF(ISBLANK(H98),"",IF(H98=Listas!$C$7,"equipe","unidade"))</f>
        <v/>
      </c>
      <c r="J98" s="66"/>
      <c r="K98" s="43"/>
      <c r="L98" s="45" t="s">
        <v>25</v>
      </c>
      <c r="M98" s="46"/>
    </row>
    <row r="99" spans="2:13">
      <c r="B99" s="40">
        <v>93</v>
      </c>
      <c r="C99" s="41"/>
      <c r="D99" s="42"/>
      <c r="E99" s="43"/>
      <c r="F99" s="44"/>
      <c r="G99" s="43"/>
      <c r="H99" s="45"/>
      <c r="I99" s="66" t="str">
        <f>IF(ISBLANK(H99),"",IF(H99=Listas!$C$7,"equipe","unidade"))</f>
        <v/>
      </c>
      <c r="J99" s="66"/>
      <c r="K99" s="43"/>
      <c r="L99" s="45" t="s">
        <v>25</v>
      </c>
      <c r="M99" s="46"/>
    </row>
    <row r="100" spans="2:13">
      <c r="B100" s="40">
        <v>94</v>
      </c>
      <c r="C100" s="41"/>
      <c r="D100" s="42"/>
      <c r="E100" s="43"/>
      <c r="F100" s="44"/>
      <c r="G100" s="43"/>
      <c r="H100" s="45"/>
      <c r="I100" s="66" t="str">
        <f>IF(ISBLANK(H100),"",IF(H100=Listas!$C$7,"equipe","unidade"))</f>
        <v/>
      </c>
      <c r="J100" s="66"/>
      <c r="K100" s="43"/>
      <c r="L100" s="45" t="s">
        <v>25</v>
      </c>
      <c r="M100" s="46"/>
    </row>
    <row r="101" spans="2:13">
      <c r="B101" s="40">
        <v>95</v>
      </c>
      <c r="C101" s="41"/>
      <c r="D101" s="42"/>
      <c r="E101" s="43"/>
      <c r="F101" s="44"/>
      <c r="G101" s="43"/>
      <c r="H101" s="45"/>
      <c r="I101" s="66" t="str">
        <f>IF(ISBLANK(H101),"",IF(H101=Listas!$C$7,"equipe","unidade"))</f>
        <v/>
      </c>
      <c r="J101" s="66"/>
      <c r="K101" s="43"/>
      <c r="L101" s="45" t="s">
        <v>25</v>
      </c>
      <c r="M101" s="46"/>
    </row>
    <row r="102" spans="2:13">
      <c r="B102" s="40">
        <v>96</v>
      </c>
      <c r="C102" s="41"/>
      <c r="D102" s="42"/>
      <c r="E102" s="43"/>
      <c r="F102" s="44"/>
      <c r="G102" s="43"/>
      <c r="H102" s="45"/>
      <c r="I102" s="66" t="str">
        <f>IF(ISBLANK(H102),"",IF(H102=Listas!$C$7,"equipe","unidade"))</f>
        <v/>
      </c>
      <c r="J102" s="66"/>
      <c r="K102" s="43"/>
      <c r="L102" s="45" t="s">
        <v>25</v>
      </c>
      <c r="M102" s="46"/>
    </row>
    <row r="103" spans="2:13">
      <c r="B103" s="40">
        <v>97</v>
      </c>
      <c r="C103" s="41"/>
      <c r="D103" s="42"/>
      <c r="E103" s="43"/>
      <c r="F103" s="44"/>
      <c r="G103" s="43"/>
      <c r="H103" s="45"/>
      <c r="I103" s="66" t="str">
        <f>IF(ISBLANK(H103),"",IF(H103=Listas!$C$7,"equipe","unidade"))</f>
        <v/>
      </c>
      <c r="J103" s="66"/>
      <c r="K103" s="43"/>
      <c r="L103" s="45" t="s">
        <v>25</v>
      </c>
      <c r="M103" s="46"/>
    </row>
    <row r="104" spans="2:13">
      <c r="B104" s="40">
        <v>98</v>
      </c>
      <c r="C104" s="41"/>
      <c r="D104" s="42"/>
      <c r="E104" s="43"/>
      <c r="F104" s="44"/>
      <c r="G104" s="43"/>
      <c r="H104" s="45"/>
      <c r="I104" s="66" t="str">
        <f>IF(ISBLANK(H104),"",IF(H104=Listas!$C$7,"equipe","unidade"))</f>
        <v/>
      </c>
      <c r="J104" s="66"/>
      <c r="K104" s="43"/>
      <c r="L104" s="45" t="s">
        <v>25</v>
      </c>
      <c r="M104" s="46"/>
    </row>
    <row r="105" spans="2:13">
      <c r="B105" s="40">
        <v>99</v>
      </c>
      <c r="C105" s="41"/>
      <c r="D105" s="42"/>
      <c r="E105" s="43"/>
      <c r="F105" s="44"/>
      <c r="G105" s="43"/>
      <c r="H105" s="45"/>
      <c r="I105" s="66" t="str">
        <f>IF(ISBLANK(H105),"",IF(H105=Listas!$C$7,"equipe","unidade"))</f>
        <v/>
      </c>
      <c r="J105" s="66"/>
      <c r="K105" s="43"/>
      <c r="L105" s="45" t="s">
        <v>25</v>
      </c>
      <c r="M105" s="46"/>
    </row>
    <row r="106" spans="2:13">
      <c r="B106" s="40">
        <v>100</v>
      </c>
      <c r="C106" s="41"/>
      <c r="D106" s="42"/>
      <c r="E106" s="43"/>
      <c r="F106" s="44"/>
      <c r="G106" s="43"/>
      <c r="H106" s="45"/>
      <c r="I106" s="66" t="str">
        <f>IF(ISBLANK(H106),"",IF(H106=Listas!$C$7,"equipe","unidade"))</f>
        <v/>
      </c>
      <c r="J106" s="66"/>
      <c r="K106" s="43"/>
      <c r="L106" s="45" t="s">
        <v>25</v>
      </c>
      <c r="M106" s="46"/>
    </row>
  </sheetData>
  <sheetProtection algorithmName="SHA-512" hashValue="tfjixbwfUk4AhA/zMbIgfK2O+1eMdwP933nHtu7dlMiPYWhiM6Uu/2zfqiw/ft+FbjO9s1ZhGcHTPSEc8KHmoQ==" saltValue="beDOhBSb8L4CPLnn01N/Aw==" spinCount="100000" sheet="1" objects="1" scenarios="1" selectLockedCells="1" autoFilter="0"/>
  <autoFilter ref="B6:M6"/>
  <phoneticPr fontId="13" type="noConversion"/>
  <dataValidations count="7">
    <dataValidation allowBlank="1" showErrorMessage="1" promptTitle="CPF" sqref="D7:D106"/>
    <dataValidation type="list" allowBlank="1" showErrorMessage="1" errorTitle="ERRO" error="Selecione uma das opções disponíveis" promptTitle="TITULAÇÃO" sqref="E7:E106">
      <formula1>Titulacao</formula1>
    </dataValidation>
    <dataValidation allowBlank="1" showErrorMessage="1" promptTitle="FORMAÇÃO" sqref="F7:F106"/>
    <dataValidation type="whole" allowBlank="1" showErrorMessage="1" errorTitle="ERRO" error="Valor incompatível com carga horária esperada entre 0 e 240 horas / mês !" promptTitle="DISPONIBILIDADE" sqref="G7:G106">
      <formula1>0</formula1>
      <formula2>240</formula2>
    </dataValidation>
    <dataValidation type="list" allowBlank="1" showErrorMessage="1" errorTitle="ERRO" error="Selecione uma das opções disponíveis." promptTitle="PAPEL / ATIVIDADE" sqref="H7:H106">
      <formula1>Papel</formula1>
    </dataValidation>
    <dataValidation type="list" allowBlank="1" showErrorMessage="1" errorTitle="ERRO" error="Selecione uma das opções disponíveis" promptTitle="TIPO DE VÍNCULO" sqref="K7:K106">
      <formula1>Vinculo</formula1>
    </dataValidation>
    <dataValidation type="list" allowBlank="1" showErrorMessage="1" errorTitle="ERRO" error="Selecione uma das opções disponíveis." promptTitle="PAPEL / ATIVIDADE" sqref="J7:J106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7" tint="-0.249977111117893"/>
  </sheetPr>
  <dimension ref="B2:V107"/>
  <sheetViews>
    <sheetView showGridLines="0" showRowColHeaders="0" zoomScaleNormal="100" zoomScalePageLayoutView="150" workbookViewId="0">
      <pane ySplit="7" topLeftCell="A8" activePane="bottomLeft" state="frozen"/>
      <selection activeCell="C24" sqref="C24"/>
      <selection pane="bottomLeft" activeCell="C8" sqref="C8"/>
    </sheetView>
  </sheetViews>
  <sheetFormatPr defaultColWidth="8.85546875" defaultRowHeight="15"/>
  <cols>
    <col min="1" max="1" width="3.42578125" style="10" customWidth="1"/>
    <col min="2" max="2" width="4.140625" style="10" bestFit="1" customWidth="1"/>
    <col min="3" max="3" width="40.42578125" style="10" customWidth="1"/>
    <col min="4" max="4" width="39.85546875" style="10" customWidth="1"/>
    <col min="5" max="5" width="39.5703125" style="10" customWidth="1"/>
    <col min="6" max="6" width="20.140625" style="10" customWidth="1"/>
    <col min="7" max="7" width="40.85546875" style="10" customWidth="1"/>
    <col min="8" max="8" width="29.5703125" style="10" customWidth="1"/>
    <col min="9" max="9" width="14.42578125" style="71" customWidth="1"/>
    <col min="10" max="10" width="13.5703125" style="10" customWidth="1"/>
    <col min="11" max="11" width="12" style="10" customWidth="1"/>
    <col min="12" max="12" width="13.85546875" style="10" customWidth="1"/>
    <col min="13" max="13" width="23.42578125" style="10" bestFit="1" customWidth="1"/>
    <col min="14" max="14" width="16.85546875" style="10" bestFit="1" customWidth="1"/>
    <col min="15" max="17" width="16" style="10" customWidth="1"/>
    <col min="18" max="18" width="17" style="10" customWidth="1"/>
    <col min="19" max="19" width="19.140625" style="10" customWidth="1"/>
    <col min="20" max="20" width="19.85546875" style="10" customWidth="1"/>
    <col min="21" max="21" width="19.42578125" style="10" customWidth="1"/>
    <col min="22" max="22" width="32.85546875" style="10" customWidth="1"/>
    <col min="23" max="16384" width="8.85546875" style="10"/>
  </cols>
  <sheetData>
    <row r="2" spans="2:22" ht="18.75">
      <c r="D2" s="16" t="s">
        <v>113</v>
      </c>
      <c r="E2" s="16"/>
      <c r="F2" s="16"/>
      <c r="G2" s="16"/>
      <c r="H2" s="16"/>
      <c r="I2" s="69"/>
    </row>
    <row r="3" spans="2:22" ht="18.75">
      <c r="D3" s="18" t="s">
        <v>112</v>
      </c>
      <c r="E3" s="17"/>
      <c r="F3" s="17"/>
      <c r="G3" s="17"/>
      <c r="H3" s="17"/>
      <c r="I3" s="70"/>
    </row>
    <row r="4" spans="2:22">
      <c r="D4" s="18" t="str">
        <f>CONCATENATE("- Considerar projetos contratados no período desede 1/1/2017 a 31/12/2019")</f>
        <v>- Considerar projetos contratados no período desede 1/1/2017 a 31/12/2019</v>
      </c>
    </row>
    <row r="5" spans="2:22" s="19" customFormat="1" ht="18.75">
      <c r="C5" s="26"/>
      <c r="D5" s="30">
        <v>41640</v>
      </c>
      <c r="E5" s="20"/>
      <c r="F5" s="20"/>
      <c r="G5" s="20"/>
      <c r="H5" s="20"/>
      <c r="I5" s="72"/>
      <c r="J5" s="27"/>
      <c r="K5" s="27"/>
      <c r="N5" s="27"/>
      <c r="O5" s="27"/>
      <c r="P5" s="27"/>
      <c r="Q5" s="27"/>
      <c r="R5" s="27"/>
      <c r="S5" s="27"/>
      <c r="T5" s="27"/>
      <c r="U5" s="27"/>
    </row>
    <row r="6" spans="2:22" s="37" customFormat="1" ht="18" customHeight="1">
      <c r="C6" s="50"/>
      <c r="D6" s="93" t="s">
        <v>61</v>
      </c>
      <c r="E6" s="94"/>
      <c r="F6" s="94"/>
      <c r="G6" s="94"/>
      <c r="H6" s="94"/>
      <c r="I6" s="94"/>
      <c r="J6" s="94"/>
      <c r="K6" s="94"/>
      <c r="L6" s="94"/>
      <c r="M6" s="95"/>
      <c r="N6" s="90" t="s">
        <v>52</v>
      </c>
      <c r="O6" s="91"/>
      <c r="P6" s="91"/>
      <c r="Q6" s="92"/>
      <c r="R6" s="90" t="s">
        <v>62</v>
      </c>
      <c r="S6" s="91"/>
      <c r="T6" s="91"/>
      <c r="U6" s="92"/>
      <c r="V6" s="33"/>
    </row>
    <row r="7" spans="2:22" s="33" customFormat="1" ht="63" customHeight="1">
      <c r="B7" s="39" t="s">
        <v>60</v>
      </c>
      <c r="C7" s="39" t="s">
        <v>77</v>
      </c>
      <c r="D7" s="39" t="s">
        <v>78</v>
      </c>
      <c r="E7" s="39" t="s">
        <v>79</v>
      </c>
      <c r="F7" s="39" t="s">
        <v>80</v>
      </c>
      <c r="G7" s="39" t="s">
        <v>104</v>
      </c>
      <c r="H7" s="39" t="s">
        <v>81</v>
      </c>
      <c r="I7" s="39" t="s">
        <v>129</v>
      </c>
      <c r="J7" s="39" t="s">
        <v>49</v>
      </c>
      <c r="K7" s="39" t="s">
        <v>50</v>
      </c>
      <c r="L7" s="39" t="s">
        <v>21</v>
      </c>
      <c r="M7" s="39" t="s">
        <v>111</v>
      </c>
      <c r="N7" s="39" t="s">
        <v>18</v>
      </c>
      <c r="O7" s="39" t="s">
        <v>89</v>
      </c>
      <c r="P7" s="39" t="s">
        <v>90</v>
      </c>
      <c r="Q7" s="39" t="s">
        <v>110</v>
      </c>
      <c r="R7" s="39" t="s">
        <v>87</v>
      </c>
      <c r="S7" s="39" t="s">
        <v>86</v>
      </c>
      <c r="T7" s="39" t="s">
        <v>85</v>
      </c>
      <c r="U7" s="51" t="s">
        <v>84</v>
      </c>
      <c r="V7" s="39" t="s">
        <v>88</v>
      </c>
    </row>
    <row r="8" spans="2:22" ht="16.5">
      <c r="B8" s="21">
        <v>1</v>
      </c>
      <c r="C8" s="22"/>
      <c r="D8" s="23"/>
      <c r="E8" s="23"/>
      <c r="F8" s="13"/>
      <c r="G8" s="23"/>
      <c r="H8" s="14"/>
      <c r="I8" s="24"/>
      <c r="J8" s="24"/>
      <c r="K8" s="24"/>
      <c r="L8" s="15"/>
      <c r="M8" s="31"/>
      <c r="N8" s="25"/>
      <c r="O8" s="25"/>
      <c r="P8" s="25"/>
      <c r="Q8" s="25"/>
      <c r="R8" s="25"/>
      <c r="S8" s="25"/>
      <c r="T8" s="25"/>
      <c r="U8" s="25"/>
      <c r="V8" s="28"/>
    </row>
    <row r="9" spans="2:22" ht="16.5">
      <c r="B9" s="21">
        <v>2</v>
      </c>
      <c r="C9" s="22"/>
      <c r="D9" s="23"/>
      <c r="E9" s="23"/>
      <c r="F9" s="13"/>
      <c r="G9" s="23"/>
      <c r="H9" s="14"/>
      <c r="I9" s="24"/>
      <c r="J9" s="24"/>
      <c r="K9" s="24"/>
      <c r="L9" s="15"/>
      <c r="M9" s="31"/>
      <c r="N9" s="25"/>
      <c r="O9" s="25"/>
      <c r="P9" s="25"/>
      <c r="Q9" s="25"/>
      <c r="R9" s="25"/>
      <c r="S9" s="25"/>
      <c r="T9" s="25"/>
      <c r="U9" s="25"/>
      <c r="V9" s="28"/>
    </row>
    <row r="10" spans="2:22" ht="16.5">
      <c r="B10" s="21">
        <v>3</v>
      </c>
      <c r="C10" s="22"/>
      <c r="D10" s="23"/>
      <c r="E10" s="23"/>
      <c r="F10" s="13"/>
      <c r="G10" s="23"/>
      <c r="H10" s="14"/>
      <c r="I10" s="24"/>
      <c r="J10" s="24"/>
      <c r="K10" s="24"/>
      <c r="L10" s="15"/>
      <c r="M10" s="31"/>
      <c r="N10" s="25"/>
      <c r="O10" s="25"/>
      <c r="P10" s="25"/>
      <c r="Q10" s="25"/>
      <c r="R10" s="25"/>
      <c r="S10" s="25"/>
      <c r="T10" s="25"/>
      <c r="U10" s="25"/>
      <c r="V10" s="28"/>
    </row>
    <row r="11" spans="2:22" ht="16.5">
      <c r="B11" s="21">
        <v>4</v>
      </c>
      <c r="C11" s="22"/>
      <c r="D11" s="23"/>
      <c r="E11" s="23"/>
      <c r="F11" s="13"/>
      <c r="G11" s="23"/>
      <c r="H11" s="14"/>
      <c r="I11" s="24"/>
      <c r="J11" s="24"/>
      <c r="K11" s="24"/>
      <c r="L11" s="15"/>
      <c r="M11" s="31"/>
      <c r="N11" s="25"/>
      <c r="O11" s="25"/>
      <c r="P11" s="25"/>
      <c r="Q11" s="25"/>
      <c r="R11" s="25"/>
      <c r="S11" s="25"/>
      <c r="T11" s="25"/>
      <c r="U11" s="25"/>
      <c r="V11" s="28"/>
    </row>
    <row r="12" spans="2:22" ht="16.5">
      <c r="B12" s="21">
        <v>5</v>
      </c>
      <c r="C12" s="22"/>
      <c r="D12" s="23"/>
      <c r="E12" s="23"/>
      <c r="F12" s="13"/>
      <c r="G12" s="23"/>
      <c r="H12" s="14"/>
      <c r="I12" s="24"/>
      <c r="J12" s="24"/>
      <c r="K12" s="24"/>
      <c r="L12" s="15"/>
      <c r="M12" s="31"/>
      <c r="N12" s="25"/>
      <c r="O12" s="25"/>
      <c r="P12" s="25"/>
      <c r="Q12" s="25"/>
      <c r="R12" s="25"/>
      <c r="S12" s="25"/>
      <c r="T12" s="25"/>
      <c r="U12" s="25"/>
      <c r="V12" s="28"/>
    </row>
    <row r="13" spans="2:22" ht="16.5">
      <c r="B13" s="21">
        <v>6</v>
      </c>
      <c r="C13" s="22"/>
      <c r="D13" s="23"/>
      <c r="E13" s="23"/>
      <c r="F13" s="13"/>
      <c r="G13" s="23"/>
      <c r="H13" s="14"/>
      <c r="I13" s="24"/>
      <c r="J13" s="24"/>
      <c r="K13" s="24"/>
      <c r="L13" s="15"/>
      <c r="M13" s="31"/>
      <c r="N13" s="25"/>
      <c r="O13" s="25"/>
      <c r="P13" s="25"/>
      <c r="Q13" s="25"/>
      <c r="R13" s="25"/>
      <c r="S13" s="25"/>
      <c r="T13" s="25"/>
      <c r="U13" s="25"/>
      <c r="V13" s="28"/>
    </row>
    <row r="14" spans="2:22" ht="16.5">
      <c r="B14" s="21">
        <v>7</v>
      </c>
      <c r="C14" s="22"/>
      <c r="D14" s="23"/>
      <c r="E14" s="23"/>
      <c r="F14" s="13"/>
      <c r="G14" s="23"/>
      <c r="H14" s="14"/>
      <c r="I14" s="24"/>
      <c r="J14" s="24"/>
      <c r="K14" s="24"/>
      <c r="L14" s="15"/>
      <c r="M14" s="31"/>
      <c r="N14" s="25"/>
      <c r="O14" s="25"/>
      <c r="P14" s="25"/>
      <c r="Q14" s="25"/>
      <c r="R14" s="25"/>
      <c r="S14" s="25"/>
      <c r="T14" s="25"/>
      <c r="U14" s="25"/>
      <c r="V14" s="28"/>
    </row>
    <row r="15" spans="2:22" ht="16.5">
      <c r="B15" s="21">
        <v>8</v>
      </c>
      <c r="C15" s="22"/>
      <c r="D15" s="23"/>
      <c r="E15" s="23"/>
      <c r="F15" s="13"/>
      <c r="G15" s="23"/>
      <c r="H15" s="14"/>
      <c r="I15" s="24"/>
      <c r="J15" s="24"/>
      <c r="K15" s="24"/>
      <c r="L15" s="15"/>
      <c r="M15" s="31"/>
      <c r="N15" s="25"/>
      <c r="O15" s="25"/>
      <c r="P15" s="25"/>
      <c r="Q15" s="25"/>
      <c r="R15" s="25"/>
      <c r="S15" s="25"/>
      <c r="T15" s="25"/>
      <c r="U15" s="25"/>
      <c r="V15" s="28"/>
    </row>
    <row r="16" spans="2:22" ht="16.5">
      <c r="B16" s="21">
        <v>9</v>
      </c>
      <c r="C16" s="22"/>
      <c r="D16" s="23"/>
      <c r="E16" s="23"/>
      <c r="F16" s="13"/>
      <c r="G16" s="23"/>
      <c r="H16" s="14"/>
      <c r="I16" s="24"/>
      <c r="J16" s="24"/>
      <c r="K16" s="24"/>
      <c r="L16" s="15"/>
      <c r="M16" s="31"/>
      <c r="N16" s="25"/>
      <c r="O16" s="25"/>
      <c r="P16" s="25"/>
      <c r="Q16" s="25"/>
      <c r="R16" s="25"/>
      <c r="S16" s="25"/>
      <c r="T16" s="25"/>
      <c r="U16" s="25"/>
      <c r="V16" s="28"/>
    </row>
    <row r="17" spans="2:22" ht="16.5">
      <c r="B17" s="21">
        <v>10</v>
      </c>
      <c r="C17" s="22"/>
      <c r="D17" s="23"/>
      <c r="E17" s="23"/>
      <c r="F17" s="13"/>
      <c r="G17" s="23"/>
      <c r="H17" s="14"/>
      <c r="I17" s="24"/>
      <c r="J17" s="24"/>
      <c r="K17" s="24"/>
      <c r="L17" s="15"/>
      <c r="M17" s="31"/>
      <c r="N17" s="25"/>
      <c r="O17" s="25"/>
      <c r="P17" s="25"/>
      <c r="Q17" s="25"/>
      <c r="R17" s="25"/>
      <c r="S17" s="25"/>
      <c r="T17" s="25"/>
      <c r="U17" s="25"/>
      <c r="V17" s="28"/>
    </row>
    <row r="18" spans="2:22" ht="16.5">
      <c r="B18" s="21">
        <v>11</v>
      </c>
      <c r="C18" s="22"/>
      <c r="D18" s="23"/>
      <c r="E18" s="23"/>
      <c r="F18" s="13"/>
      <c r="G18" s="23"/>
      <c r="H18" s="14"/>
      <c r="I18" s="24"/>
      <c r="J18" s="24"/>
      <c r="K18" s="24"/>
      <c r="L18" s="15"/>
      <c r="M18" s="31"/>
      <c r="N18" s="25"/>
      <c r="O18" s="25"/>
      <c r="P18" s="25"/>
      <c r="Q18" s="25"/>
      <c r="R18" s="25"/>
      <c r="S18" s="25"/>
      <c r="T18" s="25"/>
      <c r="U18" s="25"/>
      <c r="V18" s="28"/>
    </row>
    <row r="19" spans="2:22" ht="16.5">
      <c r="B19" s="21">
        <v>12</v>
      </c>
      <c r="C19" s="22"/>
      <c r="D19" s="23"/>
      <c r="E19" s="23"/>
      <c r="F19" s="13"/>
      <c r="G19" s="23"/>
      <c r="H19" s="14"/>
      <c r="I19" s="24"/>
      <c r="J19" s="24"/>
      <c r="K19" s="24"/>
      <c r="L19" s="15"/>
      <c r="M19" s="31"/>
      <c r="N19" s="25"/>
      <c r="O19" s="25"/>
      <c r="P19" s="25"/>
      <c r="Q19" s="25"/>
      <c r="R19" s="25"/>
      <c r="S19" s="25"/>
      <c r="T19" s="25"/>
      <c r="U19" s="25"/>
      <c r="V19" s="28"/>
    </row>
    <row r="20" spans="2:22" ht="16.5">
      <c r="B20" s="21">
        <v>13</v>
      </c>
      <c r="C20" s="22"/>
      <c r="D20" s="23"/>
      <c r="E20" s="23"/>
      <c r="F20" s="13"/>
      <c r="G20" s="23"/>
      <c r="H20" s="14"/>
      <c r="I20" s="24"/>
      <c r="J20" s="24"/>
      <c r="K20" s="24"/>
      <c r="L20" s="15"/>
      <c r="M20" s="31"/>
      <c r="N20" s="25"/>
      <c r="O20" s="25"/>
      <c r="P20" s="25"/>
      <c r="Q20" s="25"/>
      <c r="R20" s="25"/>
      <c r="S20" s="25"/>
      <c r="T20" s="25"/>
      <c r="U20" s="25"/>
      <c r="V20" s="28"/>
    </row>
    <row r="21" spans="2:22" ht="16.5">
      <c r="B21" s="21">
        <v>14</v>
      </c>
      <c r="C21" s="22"/>
      <c r="D21" s="23"/>
      <c r="E21" s="23"/>
      <c r="F21" s="13"/>
      <c r="G21" s="23"/>
      <c r="H21" s="14"/>
      <c r="I21" s="24"/>
      <c r="J21" s="24"/>
      <c r="K21" s="24"/>
      <c r="L21" s="15"/>
      <c r="M21" s="31"/>
      <c r="N21" s="25"/>
      <c r="O21" s="25"/>
      <c r="P21" s="25"/>
      <c r="Q21" s="25"/>
      <c r="R21" s="25"/>
      <c r="S21" s="25"/>
      <c r="T21" s="25"/>
      <c r="U21" s="25"/>
      <c r="V21" s="28"/>
    </row>
    <row r="22" spans="2:22" ht="16.5">
      <c r="B22" s="21">
        <v>15</v>
      </c>
      <c r="C22" s="22"/>
      <c r="D22" s="23"/>
      <c r="E22" s="23"/>
      <c r="F22" s="13"/>
      <c r="G22" s="23"/>
      <c r="H22" s="14"/>
      <c r="I22" s="24"/>
      <c r="J22" s="24"/>
      <c r="K22" s="24"/>
      <c r="L22" s="15"/>
      <c r="M22" s="31"/>
      <c r="N22" s="25"/>
      <c r="O22" s="25"/>
      <c r="P22" s="25"/>
      <c r="Q22" s="25"/>
      <c r="R22" s="25"/>
      <c r="S22" s="25"/>
      <c r="T22" s="25"/>
      <c r="U22" s="25"/>
      <c r="V22" s="28"/>
    </row>
    <row r="23" spans="2:22" ht="16.5">
      <c r="B23" s="21">
        <v>16</v>
      </c>
      <c r="C23" s="22"/>
      <c r="D23" s="23"/>
      <c r="E23" s="23"/>
      <c r="F23" s="13"/>
      <c r="G23" s="23"/>
      <c r="H23" s="14"/>
      <c r="I23" s="24"/>
      <c r="J23" s="24"/>
      <c r="K23" s="24"/>
      <c r="L23" s="15"/>
      <c r="M23" s="31"/>
      <c r="N23" s="25"/>
      <c r="O23" s="25"/>
      <c r="P23" s="25"/>
      <c r="Q23" s="25"/>
      <c r="R23" s="25"/>
      <c r="S23" s="25"/>
      <c r="T23" s="25"/>
      <c r="U23" s="25"/>
      <c r="V23" s="28"/>
    </row>
    <row r="24" spans="2:22" ht="16.5">
      <c r="B24" s="21">
        <v>17</v>
      </c>
      <c r="C24" s="22"/>
      <c r="D24" s="23"/>
      <c r="E24" s="23"/>
      <c r="F24" s="13"/>
      <c r="G24" s="23"/>
      <c r="H24" s="14"/>
      <c r="I24" s="24"/>
      <c r="J24" s="24"/>
      <c r="K24" s="24"/>
      <c r="L24" s="15"/>
      <c r="M24" s="31"/>
      <c r="N24" s="25"/>
      <c r="O24" s="25"/>
      <c r="P24" s="25"/>
      <c r="Q24" s="25"/>
      <c r="R24" s="25"/>
      <c r="S24" s="25"/>
      <c r="T24" s="25"/>
      <c r="U24" s="25"/>
      <c r="V24" s="28"/>
    </row>
    <row r="25" spans="2:22" ht="16.5">
      <c r="B25" s="21">
        <v>18</v>
      </c>
      <c r="C25" s="22"/>
      <c r="D25" s="23"/>
      <c r="E25" s="23"/>
      <c r="F25" s="13"/>
      <c r="G25" s="23"/>
      <c r="H25" s="14"/>
      <c r="I25" s="24"/>
      <c r="J25" s="24"/>
      <c r="K25" s="24"/>
      <c r="L25" s="15"/>
      <c r="M25" s="31"/>
      <c r="N25" s="25"/>
      <c r="O25" s="25"/>
      <c r="P25" s="25"/>
      <c r="Q25" s="25"/>
      <c r="R25" s="25"/>
      <c r="S25" s="25"/>
      <c r="T25" s="25"/>
      <c r="U25" s="25"/>
      <c r="V25" s="28"/>
    </row>
    <row r="26" spans="2:22" ht="16.5">
      <c r="B26" s="21">
        <v>19</v>
      </c>
      <c r="C26" s="22"/>
      <c r="D26" s="23"/>
      <c r="E26" s="23"/>
      <c r="F26" s="13"/>
      <c r="G26" s="23"/>
      <c r="H26" s="14"/>
      <c r="I26" s="24"/>
      <c r="J26" s="24"/>
      <c r="K26" s="24"/>
      <c r="L26" s="15"/>
      <c r="M26" s="31"/>
      <c r="N26" s="25"/>
      <c r="O26" s="25"/>
      <c r="P26" s="25"/>
      <c r="Q26" s="25"/>
      <c r="R26" s="25"/>
      <c r="S26" s="25"/>
      <c r="T26" s="25"/>
      <c r="U26" s="25"/>
      <c r="V26" s="28"/>
    </row>
    <row r="27" spans="2:22" ht="16.5">
      <c r="B27" s="21">
        <v>20</v>
      </c>
      <c r="C27" s="22"/>
      <c r="D27" s="23"/>
      <c r="E27" s="23"/>
      <c r="F27" s="13"/>
      <c r="G27" s="23"/>
      <c r="H27" s="14"/>
      <c r="I27" s="24"/>
      <c r="J27" s="24"/>
      <c r="K27" s="24"/>
      <c r="L27" s="15"/>
      <c r="M27" s="31"/>
      <c r="N27" s="25"/>
      <c r="O27" s="25"/>
      <c r="P27" s="25"/>
      <c r="Q27" s="25"/>
      <c r="R27" s="25"/>
      <c r="S27" s="25"/>
      <c r="T27" s="25"/>
      <c r="U27" s="25"/>
      <c r="V27" s="28"/>
    </row>
    <row r="28" spans="2:22" ht="16.5">
      <c r="B28" s="21">
        <v>21</v>
      </c>
      <c r="C28" s="22"/>
      <c r="D28" s="23"/>
      <c r="E28" s="23"/>
      <c r="F28" s="13"/>
      <c r="G28" s="23"/>
      <c r="H28" s="14"/>
      <c r="I28" s="24"/>
      <c r="J28" s="24"/>
      <c r="K28" s="24"/>
      <c r="L28" s="15"/>
      <c r="M28" s="31"/>
      <c r="N28" s="25"/>
      <c r="O28" s="25"/>
      <c r="P28" s="25"/>
      <c r="Q28" s="25"/>
      <c r="R28" s="25"/>
      <c r="S28" s="25"/>
      <c r="T28" s="25"/>
      <c r="U28" s="25"/>
      <c r="V28" s="28"/>
    </row>
    <row r="29" spans="2:22" ht="16.5">
      <c r="B29" s="21">
        <v>22</v>
      </c>
      <c r="C29" s="22"/>
      <c r="D29" s="23"/>
      <c r="E29" s="23"/>
      <c r="F29" s="13"/>
      <c r="G29" s="23"/>
      <c r="H29" s="14"/>
      <c r="I29" s="24"/>
      <c r="J29" s="24"/>
      <c r="K29" s="24"/>
      <c r="L29" s="15"/>
      <c r="M29" s="31"/>
      <c r="N29" s="25"/>
      <c r="O29" s="25"/>
      <c r="P29" s="25"/>
      <c r="Q29" s="25"/>
      <c r="R29" s="25"/>
      <c r="S29" s="25"/>
      <c r="T29" s="25"/>
      <c r="U29" s="25"/>
      <c r="V29" s="28"/>
    </row>
    <row r="30" spans="2:22" ht="16.5">
      <c r="B30" s="21">
        <v>23</v>
      </c>
      <c r="C30" s="22"/>
      <c r="D30" s="23"/>
      <c r="E30" s="23"/>
      <c r="F30" s="13"/>
      <c r="G30" s="23"/>
      <c r="H30" s="14"/>
      <c r="I30" s="24"/>
      <c r="J30" s="24"/>
      <c r="K30" s="24"/>
      <c r="L30" s="15"/>
      <c r="M30" s="31"/>
      <c r="N30" s="25"/>
      <c r="O30" s="25"/>
      <c r="P30" s="25"/>
      <c r="Q30" s="25"/>
      <c r="R30" s="25"/>
      <c r="S30" s="25"/>
      <c r="T30" s="25"/>
      <c r="U30" s="25"/>
      <c r="V30" s="28"/>
    </row>
    <row r="31" spans="2:22" ht="16.5">
      <c r="B31" s="21">
        <v>24</v>
      </c>
      <c r="C31" s="22"/>
      <c r="D31" s="23"/>
      <c r="E31" s="23"/>
      <c r="F31" s="13"/>
      <c r="G31" s="23"/>
      <c r="H31" s="14"/>
      <c r="I31" s="24"/>
      <c r="J31" s="24"/>
      <c r="K31" s="24"/>
      <c r="L31" s="15"/>
      <c r="M31" s="31"/>
      <c r="N31" s="25"/>
      <c r="O31" s="25"/>
      <c r="P31" s="25"/>
      <c r="Q31" s="25"/>
      <c r="R31" s="25"/>
      <c r="S31" s="25"/>
      <c r="T31" s="25"/>
      <c r="U31" s="25"/>
      <c r="V31" s="28"/>
    </row>
    <row r="32" spans="2:22" ht="16.5">
      <c r="B32" s="21">
        <v>25</v>
      </c>
      <c r="C32" s="22"/>
      <c r="D32" s="23"/>
      <c r="E32" s="23"/>
      <c r="F32" s="13"/>
      <c r="G32" s="23"/>
      <c r="H32" s="14"/>
      <c r="I32" s="24"/>
      <c r="J32" s="24"/>
      <c r="K32" s="24"/>
      <c r="L32" s="15"/>
      <c r="M32" s="31"/>
      <c r="N32" s="25"/>
      <c r="O32" s="25"/>
      <c r="P32" s="25"/>
      <c r="Q32" s="25"/>
      <c r="R32" s="25"/>
      <c r="S32" s="25"/>
      <c r="T32" s="25"/>
      <c r="U32" s="25"/>
      <c r="V32" s="28"/>
    </row>
    <row r="33" spans="2:22" ht="16.5">
      <c r="B33" s="21">
        <v>26</v>
      </c>
      <c r="C33" s="22"/>
      <c r="D33" s="23"/>
      <c r="E33" s="23"/>
      <c r="F33" s="13"/>
      <c r="G33" s="23"/>
      <c r="H33" s="14"/>
      <c r="I33" s="24"/>
      <c r="J33" s="24"/>
      <c r="K33" s="24"/>
      <c r="L33" s="15"/>
      <c r="M33" s="31"/>
      <c r="N33" s="25"/>
      <c r="O33" s="25"/>
      <c r="P33" s="25"/>
      <c r="Q33" s="25"/>
      <c r="R33" s="25"/>
      <c r="S33" s="25"/>
      <c r="T33" s="25"/>
      <c r="U33" s="25"/>
      <c r="V33" s="28"/>
    </row>
    <row r="34" spans="2:22" ht="16.5">
      <c r="B34" s="21">
        <v>27</v>
      </c>
      <c r="C34" s="22"/>
      <c r="D34" s="23"/>
      <c r="E34" s="23"/>
      <c r="F34" s="13"/>
      <c r="G34" s="23"/>
      <c r="H34" s="14"/>
      <c r="I34" s="24"/>
      <c r="J34" s="24"/>
      <c r="K34" s="24"/>
      <c r="L34" s="15"/>
      <c r="M34" s="31"/>
      <c r="N34" s="25"/>
      <c r="O34" s="25"/>
      <c r="P34" s="25"/>
      <c r="Q34" s="25"/>
      <c r="R34" s="25"/>
      <c r="S34" s="25"/>
      <c r="T34" s="25"/>
      <c r="U34" s="25"/>
      <c r="V34" s="28"/>
    </row>
    <row r="35" spans="2:22" ht="16.5">
      <c r="B35" s="21">
        <v>28</v>
      </c>
      <c r="C35" s="22"/>
      <c r="D35" s="23"/>
      <c r="E35" s="23"/>
      <c r="F35" s="13"/>
      <c r="G35" s="23"/>
      <c r="H35" s="14"/>
      <c r="I35" s="24"/>
      <c r="J35" s="24"/>
      <c r="K35" s="24"/>
      <c r="L35" s="15"/>
      <c r="M35" s="31"/>
      <c r="N35" s="25"/>
      <c r="O35" s="25"/>
      <c r="P35" s="25"/>
      <c r="Q35" s="25"/>
      <c r="R35" s="25"/>
      <c r="S35" s="25"/>
      <c r="T35" s="25"/>
      <c r="U35" s="25"/>
      <c r="V35" s="28"/>
    </row>
    <row r="36" spans="2:22" ht="16.5">
      <c r="B36" s="21">
        <v>29</v>
      </c>
      <c r="C36" s="22"/>
      <c r="D36" s="23"/>
      <c r="E36" s="23"/>
      <c r="F36" s="13"/>
      <c r="G36" s="23"/>
      <c r="H36" s="14"/>
      <c r="I36" s="24"/>
      <c r="J36" s="24"/>
      <c r="K36" s="24"/>
      <c r="L36" s="15"/>
      <c r="M36" s="31"/>
      <c r="N36" s="25"/>
      <c r="O36" s="25"/>
      <c r="P36" s="25"/>
      <c r="Q36" s="25"/>
      <c r="R36" s="25"/>
      <c r="S36" s="25"/>
      <c r="T36" s="25"/>
      <c r="U36" s="25"/>
      <c r="V36" s="28"/>
    </row>
    <row r="37" spans="2:22" ht="16.5">
      <c r="B37" s="21">
        <v>30</v>
      </c>
      <c r="C37" s="22"/>
      <c r="D37" s="23"/>
      <c r="E37" s="23"/>
      <c r="F37" s="13"/>
      <c r="G37" s="23"/>
      <c r="H37" s="14"/>
      <c r="I37" s="24"/>
      <c r="J37" s="24"/>
      <c r="K37" s="24"/>
      <c r="L37" s="15"/>
      <c r="M37" s="31"/>
      <c r="N37" s="25"/>
      <c r="O37" s="25"/>
      <c r="P37" s="25"/>
      <c r="Q37" s="25"/>
      <c r="R37" s="25"/>
      <c r="S37" s="25"/>
      <c r="T37" s="25"/>
      <c r="U37" s="25"/>
      <c r="V37" s="28"/>
    </row>
    <row r="38" spans="2:22" ht="16.5">
      <c r="B38" s="21">
        <v>31</v>
      </c>
      <c r="C38" s="22"/>
      <c r="D38" s="23"/>
      <c r="E38" s="23"/>
      <c r="F38" s="13"/>
      <c r="G38" s="23"/>
      <c r="H38" s="14"/>
      <c r="I38" s="24"/>
      <c r="J38" s="24"/>
      <c r="K38" s="24"/>
      <c r="L38" s="15"/>
      <c r="M38" s="31"/>
      <c r="N38" s="25"/>
      <c r="O38" s="25"/>
      <c r="P38" s="25"/>
      <c r="Q38" s="25"/>
      <c r="R38" s="25"/>
      <c r="S38" s="25"/>
      <c r="T38" s="25"/>
      <c r="U38" s="25"/>
      <c r="V38" s="28"/>
    </row>
    <row r="39" spans="2:22" ht="16.5">
      <c r="B39" s="21">
        <v>32</v>
      </c>
      <c r="C39" s="22"/>
      <c r="D39" s="23"/>
      <c r="E39" s="23"/>
      <c r="F39" s="13"/>
      <c r="G39" s="23"/>
      <c r="H39" s="14"/>
      <c r="I39" s="24"/>
      <c r="J39" s="24"/>
      <c r="K39" s="24"/>
      <c r="L39" s="15"/>
      <c r="M39" s="31"/>
      <c r="N39" s="25"/>
      <c r="O39" s="25"/>
      <c r="P39" s="25"/>
      <c r="Q39" s="25"/>
      <c r="R39" s="25"/>
      <c r="S39" s="25"/>
      <c r="T39" s="25"/>
      <c r="U39" s="25"/>
      <c r="V39" s="28"/>
    </row>
    <row r="40" spans="2:22" ht="16.5">
      <c r="B40" s="21">
        <v>33</v>
      </c>
      <c r="C40" s="22"/>
      <c r="D40" s="23"/>
      <c r="E40" s="23"/>
      <c r="F40" s="13"/>
      <c r="G40" s="23"/>
      <c r="H40" s="14"/>
      <c r="I40" s="24"/>
      <c r="J40" s="24"/>
      <c r="K40" s="24"/>
      <c r="L40" s="15"/>
      <c r="M40" s="31"/>
      <c r="N40" s="25"/>
      <c r="O40" s="25"/>
      <c r="P40" s="25"/>
      <c r="Q40" s="25"/>
      <c r="R40" s="25"/>
      <c r="S40" s="25"/>
      <c r="T40" s="25"/>
      <c r="U40" s="25"/>
      <c r="V40" s="28"/>
    </row>
    <row r="41" spans="2:22" ht="16.5">
      <c r="B41" s="21">
        <v>34</v>
      </c>
      <c r="C41" s="22"/>
      <c r="D41" s="23"/>
      <c r="E41" s="23"/>
      <c r="F41" s="13"/>
      <c r="G41" s="23"/>
      <c r="H41" s="14"/>
      <c r="I41" s="24"/>
      <c r="J41" s="24"/>
      <c r="K41" s="24"/>
      <c r="L41" s="15"/>
      <c r="M41" s="31"/>
      <c r="N41" s="25"/>
      <c r="O41" s="25"/>
      <c r="P41" s="25"/>
      <c r="Q41" s="25"/>
      <c r="R41" s="25"/>
      <c r="S41" s="25"/>
      <c r="T41" s="25"/>
      <c r="U41" s="25"/>
      <c r="V41" s="28"/>
    </row>
    <row r="42" spans="2:22" ht="16.5">
      <c r="B42" s="21">
        <v>35</v>
      </c>
      <c r="C42" s="22"/>
      <c r="D42" s="23"/>
      <c r="E42" s="23"/>
      <c r="F42" s="13"/>
      <c r="G42" s="23"/>
      <c r="H42" s="14"/>
      <c r="I42" s="24"/>
      <c r="J42" s="24"/>
      <c r="K42" s="24"/>
      <c r="L42" s="15"/>
      <c r="M42" s="31"/>
      <c r="N42" s="25"/>
      <c r="O42" s="25"/>
      <c r="P42" s="25"/>
      <c r="Q42" s="25"/>
      <c r="R42" s="25"/>
      <c r="S42" s="25"/>
      <c r="T42" s="25"/>
      <c r="U42" s="25"/>
      <c r="V42" s="28"/>
    </row>
    <row r="43" spans="2:22" ht="16.5">
      <c r="B43" s="21">
        <v>36</v>
      </c>
      <c r="C43" s="22"/>
      <c r="D43" s="23"/>
      <c r="E43" s="23"/>
      <c r="F43" s="13"/>
      <c r="G43" s="23"/>
      <c r="H43" s="14"/>
      <c r="I43" s="24"/>
      <c r="J43" s="24"/>
      <c r="K43" s="24"/>
      <c r="L43" s="15"/>
      <c r="M43" s="31"/>
      <c r="N43" s="25"/>
      <c r="O43" s="25"/>
      <c r="P43" s="25"/>
      <c r="Q43" s="25"/>
      <c r="R43" s="25"/>
      <c r="S43" s="25"/>
      <c r="T43" s="25"/>
      <c r="U43" s="25"/>
      <c r="V43" s="28"/>
    </row>
    <row r="44" spans="2:22" ht="16.5">
      <c r="B44" s="21">
        <v>37</v>
      </c>
      <c r="C44" s="22"/>
      <c r="D44" s="23"/>
      <c r="E44" s="23"/>
      <c r="F44" s="13"/>
      <c r="G44" s="23"/>
      <c r="H44" s="14"/>
      <c r="I44" s="24"/>
      <c r="J44" s="24"/>
      <c r="K44" s="24"/>
      <c r="L44" s="15"/>
      <c r="M44" s="31"/>
      <c r="N44" s="25"/>
      <c r="O44" s="25"/>
      <c r="P44" s="25"/>
      <c r="Q44" s="25"/>
      <c r="R44" s="25"/>
      <c r="S44" s="25"/>
      <c r="T44" s="25"/>
      <c r="U44" s="25"/>
      <c r="V44" s="28"/>
    </row>
    <row r="45" spans="2:22" ht="16.5">
      <c r="B45" s="21">
        <v>38</v>
      </c>
      <c r="C45" s="22"/>
      <c r="D45" s="23"/>
      <c r="E45" s="23"/>
      <c r="F45" s="13"/>
      <c r="G45" s="23"/>
      <c r="H45" s="14"/>
      <c r="I45" s="24"/>
      <c r="J45" s="24"/>
      <c r="K45" s="24"/>
      <c r="L45" s="15"/>
      <c r="M45" s="31"/>
      <c r="N45" s="25"/>
      <c r="O45" s="25"/>
      <c r="P45" s="25"/>
      <c r="Q45" s="25"/>
      <c r="R45" s="25"/>
      <c r="S45" s="25"/>
      <c r="T45" s="25"/>
      <c r="U45" s="25"/>
      <c r="V45" s="28"/>
    </row>
    <row r="46" spans="2:22" ht="16.5">
      <c r="B46" s="21">
        <v>39</v>
      </c>
      <c r="C46" s="22"/>
      <c r="D46" s="23"/>
      <c r="E46" s="23"/>
      <c r="F46" s="13"/>
      <c r="G46" s="23"/>
      <c r="H46" s="14"/>
      <c r="I46" s="24"/>
      <c r="J46" s="24"/>
      <c r="K46" s="24"/>
      <c r="L46" s="15"/>
      <c r="M46" s="31"/>
      <c r="N46" s="25"/>
      <c r="O46" s="25"/>
      <c r="P46" s="25"/>
      <c r="Q46" s="25"/>
      <c r="R46" s="25"/>
      <c r="S46" s="25"/>
      <c r="T46" s="25"/>
      <c r="U46" s="25"/>
      <c r="V46" s="28"/>
    </row>
    <row r="47" spans="2:22" ht="16.5">
      <c r="B47" s="21">
        <v>40</v>
      </c>
      <c r="C47" s="22"/>
      <c r="D47" s="23"/>
      <c r="E47" s="23"/>
      <c r="F47" s="13"/>
      <c r="G47" s="23"/>
      <c r="H47" s="14"/>
      <c r="I47" s="24"/>
      <c r="J47" s="24"/>
      <c r="K47" s="24"/>
      <c r="L47" s="15"/>
      <c r="M47" s="31"/>
      <c r="N47" s="25"/>
      <c r="O47" s="25"/>
      <c r="P47" s="25"/>
      <c r="Q47" s="25"/>
      <c r="R47" s="25"/>
      <c r="S47" s="25"/>
      <c r="T47" s="25"/>
      <c r="U47" s="25"/>
      <c r="V47" s="28"/>
    </row>
    <row r="48" spans="2:22" ht="16.5">
      <c r="B48" s="21">
        <v>41</v>
      </c>
      <c r="C48" s="22"/>
      <c r="D48" s="23"/>
      <c r="E48" s="23"/>
      <c r="F48" s="13"/>
      <c r="G48" s="23"/>
      <c r="H48" s="14"/>
      <c r="I48" s="24"/>
      <c r="J48" s="24"/>
      <c r="K48" s="24"/>
      <c r="L48" s="15"/>
      <c r="M48" s="31"/>
      <c r="N48" s="25"/>
      <c r="O48" s="25"/>
      <c r="P48" s="25"/>
      <c r="Q48" s="25"/>
      <c r="R48" s="25"/>
      <c r="S48" s="25"/>
      <c r="T48" s="25"/>
      <c r="U48" s="25"/>
      <c r="V48" s="28"/>
    </row>
    <row r="49" spans="2:22" ht="16.5">
      <c r="B49" s="21">
        <v>42</v>
      </c>
      <c r="C49" s="22"/>
      <c r="D49" s="23"/>
      <c r="E49" s="23"/>
      <c r="F49" s="13"/>
      <c r="G49" s="23"/>
      <c r="H49" s="14"/>
      <c r="I49" s="24"/>
      <c r="J49" s="24"/>
      <c r="K49" s="24"/>
      <c r="L49" s="15"/>
      <c r="M49" s="31"/>
      <c r="N49" s="25"/>
      <c r="O49" s="25"/>
      <c r="P49" s="25"/>
      <c r="Q49" s="25"/>
      <c r="R49" s="25"/>
      <c r="S49" s="25"/>
      <c r="T49" s="25"/>
      <c r="U49" s="25"/>
      <c r="V49" s="28"/>
    </row>
    <row r="50" spans="2:22" ht="16.5">
      <c r="B50" s="21">
        <v>43</v>
      </c>
      <c r="C50" s="22"/>
      <c r="D50" s="23"/>
      <c r="E50" s="23"/>
      <c r="F50" s="13"/>
      <c r="G50" s="23"/>
      <c r="H50" s="14"/>
      <c r="I50" s="24"/>
      <c r="J50" s="24"/>
      <c r="K50" s="24"/>
      <c r="L50" s="15"/>
      <c r="M50" s="31"/>
      <c r="N50" s="25"/>
      <c r="O50" s="25"/>
      <c r="P50" s="25"/>
      <c r="Q50" s="25"/>
      <c r="R50" s="25"/>
      <c r="S50" s="25"/>
      <c r="T50" s="25"/>
      <c r="U50" s="25"/>
      <c r="V50" s="28"/>
    </row>
    <row r="51" spans="2:22" ht="16.5">
      <c r="B51" s="21">
        <v>44</v>
      </c>
      <c r="C51" s="22"/>
      <c r="D51" s="23"/>
      <c r="E51" s="23"/>
      <c r="F51" s="13"/>
      <c r="G51" s="23"/>
      <c r="H51" s="14"/>
      <c r="I51" s="24"/>
      <c r="J51" s="24"/>
      <c r="K51" s="24"/>
      <c r="L51" s="15"/>
      <c r="M51" s="31"/>
      <c r="N51" s="25"/>
      <c r="O51" s="25"/>
      <c r="P51" s="25"/>
      <c r="Q51" s="25"/>
      <c r="R51" s="25"/>
      <c r="S51" s="25"/>
      <c r="T51" s="25"/>
      <c r="U51" s="25"/>
      <c r="V51" s="28"/>
    </row>
    <row r="52" spans="2:22" ht="16.5">
      <c r="B52" s="21">
        <v>45</v>
      </c>
      <c r="C52" s="22"/>
      <c r="D52" s="23"/>
      <c r="E52" s="23"/>
      <c r="F52" s="13"/>
      <c r="G52" s="23"/>
      <c r="H52" s="14"/>
      <c r="I52" s="24"/>
      <c r="J52" s="24"/>
      <c r="K52" s="24"/>
      <c r="L52" s="15"/>
      <c r="M52" s="31"/>
      <c r="N52" s="25"/>
      <c r="O52" s="25"/>
      <c r="P52" s="25"/>
      <c r="Q52" s="25"/>
      <c r="R52" s="25"/>
      <c r="S52" s="25"/>
      <c r="T52" s="25"/>
      <c r="U52" s="25"/>
      <c r="V52" s="28"/>
    </row>
    <row r="53" spans="2:22" ht="16.5">
      <c r="B53" s="21">
        <v>46</v>
      </c>
      <c r="C53" s="22"/>
      <c r="D53" s="23"/>
      <c r="E53" s="23"/>
      <c r="F53" s="13"/>
      <c r="G53" s="23"/>
      <c r="H53" s="14"/>
      <c r="I53" s="24"/>
      <c r="J53" s="24"/>
      <c r="K53" s="24"/>
      <c r="L53" s="15"/>
      <c r="M53" s="31"/>
      <c r="N53" s="25"/>
      <c r="O53" s="25"/>
      <c r="P53" s="25"/>
      <c r="Q53" s="25"/>
      <c r="R53" s="25"/>
      <c r="S53" s="25"/>
      <c r="T53" s="25"/>
      <c r="U53" s="25"/>
      <c r="V53" s="28"/>
    </row>
    <row r="54" spans="2:22" ht="16.5">
      <c r="B54" s="21">
        <v>47</v>
      </c>
      <c r="C54" s="22"/>
      <c r="D54" s="23"/>
      <c r="E54" s="23"/>
      <c r="F54" s="13"/>
      <c r="G54" s="23"/>
      <c r="H54" s="14"/>
      <c r="I54" s="24"/>
      <c r="J54" s="24"/>
      <c r="K54" s="24"/>
      <c r="L54" s="15"/>
      <c r="M54" s="31"/>
      <c r="N54" s="25"/>
      <c r="O54" s="25"/>
      <c r="P54" s="25"/>
      <c r="Q54" s="25"/>
      <c r="R54" s="25"/>
      <c r="S54" s="25"/>
      <c r="T54" s="25"/>
      <c r="U54" s="25"/>
      <c r="V54" s="28"/>
    </row>
    <row r="55" spans="2:22" ht="16.5">
      <c r="B55" s="21">
        <v>48</v>
      </c>
      <c r="C55" s="22"/>
      <c r="D55" s="23"/>
      <c r="E55" s="23"/>
      <c r="F55" s="13"/>
      <c r="G55" s="23"/>
      <c r="H55" s="14"/>
      <c r="I55" s="24"/>
      <c r="J55" s="24"/>
      <c r="K55" s="24"/>
      <c r="L55" s="15"/>
      <c r="M55" s="31"/>
      <c r="N55" s="25"/>
      <c r="O55" s="25"/>
      <c r="P55" s="25"/>
      <c r="Q55" s="25"/>
      <c r="R55" s="25"/>
      <c r="S55" s="25"/>
      <c r="T55" s="25"/>
      <c r="U55" s="25"/>
      <c r="V55" s="28"/>
    </row>
    <row r="56" spans="2:22" ht="16.5">
      <c r="B56" s="21">
        <v>49</v>
      </c>
      <c r="C56" s="22"/>
      <c r="D56" s="23"/>
      <c r="E56" s="23"/>
      <c r="F56" s="13"/>
      <c r="G56" s="23"/>
      <c r="H56" s="14"/>
      <c r="I56" s="24"/>
      <c r="J56" s="24"/>
      <c r="K56" s="24"/>
      <c r="L56" s="15"/>
      <c r="M56" s="31"/>
      <c r="N56" s="25"/>
      <c r="O56" s="25"/>
      <c r="P56" s="25"/>
      <c r="Q56" s="25"/>
      <c r="R56" s="25"/>
      <c r="S56" s="25"/>
      <c r="T56" s="25"/>
      <c r="U56" s="25"/>
      <c r="V56" s="28"/>
    </row>
    <row r="57" spans="2:22" ht="16.5">
      <c r="B57" s="21">
        <v>50</v>
      </c>
      <c r="C57" s="22"/>
      <c r="D57" s="23"/>
      <c r="E57" s="23"/>
      <c r="F57" s="13"/>
      <c r="G57" s="23"/>
      <c r="H57" s="14"/>
      <c r="I57" s="24"/>
      <c r="J57" s="24"/>
      <c r="K57" s="24"/>
      <c r="L57" s="15"/>
      <c r="M57" s="31"/>
      <c r="N57" s="25"/>
      <c r="O57" s="25"/>
      <c r="P57" s="25"/>
      <c r="Q57" s="25"/>
      <c r="R57" s="25"/>
      <c r="S57" s="25"/>
      <c r="T57" s="25"/>
      <c r="U57" s="25"/>
      <c r="V57" s="28"/>
    </row>
    <row r="58" spans="2:22" ht="16.5">
      <c r="B58" s="21">
        <v>51</v>
      </c>
      <c r="C58" s="22"/>
      <c r="D58" s="23"/>
      <c r="E58" s="23"/>
      <c r="F58" s="13"/>
      <c r="G58" s="23"/>
      <c r="H58" s="14"/>
      <c r="I58" s="24"/>
      <c r="J58" s="24"/>
      <c r="K58" s="24"/>
      <c r="L58" s="15"/>
      <c r="M58" s="31"/>
      <c r="N58" s="25"/>
      <c r="O58" s="25"/>
      <c r="P58" s="25"/>
      <c r="Q58" s="25"/>
      <c r="R58" s="25"/>
      <c r="S58" s="25"/>
      <c r="T58" s="25"/>
      <c r="U58" s="25"/>
      <c r="V58" s="28"/>
    </row>
    <row r="59" spans="2:22" ht="16.5">
      <c r="B59" s="21">
        <v>52</v>
      </c>
      <c r="C59" s="22"/>
      <c r="D59" s="23"/>
      <c r="E59" s="23"/>
      <c r="F59" s="13"/>
      <c r="G59" s="23"/>
      <c r="H59" s="14"/>
      <c r="I59" s="24"/>
      <c r="J59" s="24"/>
      <c r="K59" s="24"/>
      <c r="L59" s="15"/>
      <c r="M59" s="31"/>
      <c r="N59" s="25"/>
      <c r="O59" s="25"/>
      <c r="P59" s="25"/>
      <c r="Q59" s="25"/>
      <c r="R59" s="25"/>
      <c r="S59" s="25"/>
      <c r="T59" s="25"/>
      <c r="U59" s="25"/>
      <c r="V59" s="28"/>
    </row>
    <row r="60" spans="2:22" ht="16.5">
      <c r="B60" s="21">
        <v>53</v>
      </c>
      <c r="C60" s="22"/>
      <c r="D60" s="23"/>
      <c r="E60" s="23"/>
      <c r="F60" s="13"/>
      <c r="G60" s="23"/>
      <c r="H60" s="14"/>
      <c r="I60" s="24"/>
      <c r="J60" s="24"/>
      <c r="K60" s="24"/>
      <c r="L60" s="15"/>
      <c r="M60" s="31"/>
      <c r="N60" s="25"/>
      <c r="O60" s="25"/>
      <c r="P60" s="25"/>
      <c r="Q60" s="25"/>
      <c r="R60" s="25"/>
      <c r="S60" s="25"/>
      <c r="T60" s="25"/>
      <c r="U60" s="25"/>
      <c r="V60" s="28"/>
    </row>
    <row r="61" spans="2:22" ht="16.5">
      <c r="B61" s="21">
        <v>54</v>
      </c>
      <c r="C61" s="22"/>
      <c r="D61" s="23"/>
      <c r="E61" s="23"/>
      <c r="F61" s="13"/>
      <c r="G61" s="23"/>
      <c r="H61" s="14"/>
      <c r="I61" s="24"/>
      <c r="J61" s="24"/>
      <c r="K61" s="24"/>
      <c r="L61" s="15"/>
      <c r="M61" s="31"/>
      <c r="N61" s="25"/>
      <c r="O61" s="25"/>
      <c r="P61" s="25"/>
      <c r="Q61" s="25"/>
      <c r="R61" s="25"/>
      <c r="S61" s="25"/>
      <c r="T61" s="25"/>
      <c r="U61" s="25"/>
      <c r="V61" s="28"/>
    </row>
    <row r="62" spans="2:22" ht="16.5">
      <c r="B62" s="21">
        <v>55</v>
      </c>
      <c r="C62" s="22"/>
      <c r="D62" s="23"/>
      <c r="E62" s="23"/>
      <c r="F62" s="13"/>
      <c r="G62" s="23"/>
      <c r="H62" s="14"/>
      <c r="I62" s="24"/>
      <c r="J62" s="24"/>
      <c r="K62" s="24"/>
      <c r="L62" s="15"/>
      <c r="M62" s="31"/>
      <c r="N62" s="25"/>
      <c r="O62" s="25"/>
      <c r="P62" s="25"/>
      <c r="Q62" s="25"/>
      <c r="R62" s="25"/>
      <c r="S62" s="25"/>
      <c r="T62" s="25"/>
      <c r="U62" s="25"/>
      <c r="V62" s="28"/>
    </row>
    <row r="63" spans="2:22" ht="16.5">
      <c r="B63" s="21">
        <v>56</v>
      </c>
      <c r="C63" s="22"/>
      <c r="D63" s="23"/>
      <c r="E63" s="23"/>
      <c r="F63" s="13"/>
      <c r="G63" s="23"/>
      <c r="H63" s="14"/>
      <c r="I63" s="24"/>
      <c r="J63" s="24"/>
      <c r="K63" s="24"/>
      <c r="L63" s="15"/>
      <c r="M63" s="31"/>
      <c r="N63" s="25"/>
      <c r="O63" s="25"/>
      <c r="P63" s="25"/>
      <c r="Q63" s="25"/>
      <c r="R63" s="25"/>
      <c r="S63" s="25"/>
      <c r="T63" s="25"/>
      <c r="U63" s="25"/>
      <c r="V63" s="28"/>
    </row>
    <row r="64" spans="2:22" ht="16.5">
      <c r="B64" s="21">
        <v>57</v>
      </c>
      <c r="C64" s="22"/>
      <c r="D64" s="23"/>
      <c r="E64" s="23"/>
      <c r="F64" s="13"/>
      <c r="G64" s="23"/>
      <c r="H64" s="14"/>
      <c r="I64" s="24"/>
      <c r="J64" s="24"/>
      <c r="K64" s="24"/>
      <c r="L64" s="15"/>
      <c r="M64" s="31"/>
      <c r="N64" s="25"/>
      <c r="O64" s="25"/>
      <c r="P64" s="25"/>
      <c r="Q64" s="25"/>
      <c r="R64" s="25"/>
      <c r="S64" s="25"/>
      <c r="T64" s="25"/>
      <c r="U64" s="25"/>
      <c r="V64" s="28"/>
    </row>
    <row r="65" spans="2:22" ht="16.5">
      <c r="B65" s="21">
        <v>58</v>
      </c>
      <c r="C65" s="22"/>
      <c r="D65" s="23"/>
      <c r="E65" s="23"/>
      <c r="F65" s="13"/>
      <c r="G65" s="23"/>
      <c r="H65" s="14"/>
      <c r="I65" s="24"/>
      <c r="J65" s="24"/>
      <c r="K65" s="24"/>
      <c r="L65" s="15"/>
      <c r="M65" s="31"/>
      <c r="N65" s="25"/>
      <c r="O65" s="25"/>
      <c r="P65" s="25"/>
      <c r="Q65" s="25"/>
      <c r="R65" s="25"/>
      <c r="S65" s="25"/>
      <c r="T65" s="25"/>
      <c r="U65" s="25"/>
      <c r="V65" s="28"/>
    </row>
    <row r="66" spans="2:22" ht="16.5">
      <c r="B66" s="21">
        <v>59</v>
      </c>
      <c r="C66" s="22"/>
      <c r="D66" s="23"/>
      <c r="E66" s="23"/>
      <c r="F66" s="13"/>
      <c r="G66" s="23"/>
      <c r="H66" s="14"/>
      <c r="I66" s="24"/>
      <c r="J66" s="24"/>
      <c r="K66" s="24"/>
      <c r="L66" s="15"/>
      <c r="M66" s="31"/>
      <c r="N66" s="25"/>
      <c r="O66" s="25"/>
      <c r="P66" s="25"/>
      <c r="Q66" s="25"/>
      <c r="R66" s="25"/>
      <c r="S66" s="25"/>
      <c r="T66" s="25"/>
      <c r="U66" s="25"/>
      <c r="V66" s="28"/>
    </row>
    <row r="67" spans="2:22" ht="16.5">
      <c r="B67" s="21">
        <v>60</v>
      </c>
      <c r="C67" s="22"/>
      <c r="D67" s="23"/>
      <c r="E67" s="23"/>
      <c r="F67" s="13"/>
      <c r="G67" s="23"/>
      <c r="H67" s="14"/>
      <c r="I67" s="24"/>
      <c r="J67" s="24"/>
      <c r="K67" s="24"/>
      <c r="L67" s="15"/>
      <c r="M67" s="31"/>
      <c r="N67" s="25"/>
      <c r="O67" s="25"/>
      <c r="P67" s="25"/>
      <c r="Q67" s="25"/>
      <c r="R67" s="25"/>
      <c r="S67" s="25"/>
      <c r="T67" s="25"/>
      <c r="U67" s="25"/>
      <c r="V67" s="28"/>
    </row>
    <row r="68" spans="2:22" ht="16.5">
      <c r="B68" s="21">
        <v>61</v>
      </c>
      <c r="C68" s="22"/>
      <c r="D68" s="23"/>
      <c r="E68" s="23"/>
      <c r="F68" s="13"/>
      <c r="G68" s="23"/>
      <c r="H68" s="14"/>
      <c r="I68" s="24"/>
      <c r="J68" s="24"/>
      <c r="K68" s="24"/>
      <c r="L68" s="15"/>
      <c r="M68" s="31"/>
      <c r="N68" s="25"/>
      <c r="O68" s="25"/>
      <c r="P68" s="25"/>
      <c r="Q68" s="25"/>
      <c r="R68" s="25"/>
      <c r="S68" s="25"/>
      <c r="T68" s="25"/>
      <c r="U68" s="25"/>
      <c r="V68" s="28"/>
    </row>
    <row r="69" spans="2:22" ht="16.5">
      <c r="B69" s="21">
        <v>62</v>
      </c>
      <c r="C69" s="22"/>
      <c r="D69" s="23"/>
      <c r="E69" s="23"/>
      <c r="F69" s="13"/>
      <c r="G69" s="23"/>
      <c r="H69" s="14"/>
      <c r="I69" s="24"/>
      <c r="J69" s="24"/>
      <c r="K69" s="24"/>
      <c r="L69" s="15"/>
      <c r="M69" s="31"/>
      <c r="N69" s="25"/>
      <c r="O69" s="25"/>
      <c r="P69" s="25"/>
      <c r="Q69" s="25"/>
      <c r="R69" s="25"/>
      <c r="S69" s="25"/>
      <c r="T69" s="25"/>
      <c r="U69" s="25"/>
      <c r="V69" s="28"/>
    </row>
    <row r="70" spans="2:22" ht="16.5">
      <c r="B70" s="21">
        <v>63</v>
      </c>
      <c r="C70" s="22"/>
      <c r="D70" s="23"/>
      <c r="E70" s="23"/>
      <c r="F70" s="13"/>
      <c r="G70" s="23"/>
      <c r="H70" s="14"/>
      <c r="I70" s="24"/>
      <c r="J70" s="24"/>
      <c r="K70" s="24"/>
      <c r="L70" s="15"/>
      <c r="M70" s="31"/>
      <c r="N70" s="25"/>
      <c r="O70" s="25"/>
      <c r="P70" s="25"/>
      <c r="Q70" s="25"/>
      <c r="R70" s="25"/>
      <c r="S70" s="25"/>
      <c r="T70" s="25"/>
      <c r="U70" s="25"/>
      <c r="V70" s="28"/>
    </row>
    <row r="71" spans="2:22" ht="16.5">
      <c r="B71" s="21">
        <v>64</v>
      </c>
      <c r="C71" s="22"/>
      <c r="D71" s="23"/>
      <c r="E71" s="23"/>
      <c r="F71" s="13"/>
      <c r="G71" s="23"/>
      <c r="H71" s="14"/>
      <c r="I71" s="24"/>
      <c r="J71" s="24"/>
      <c r="K71" s="24"/>
      <c r="L71" s="15"/>
      <c r="M71" s="31"/>
      <c r="N71" s="25"/>
      <c r="O71" s="25"/>
      <c r="P71" s="25"/>
      <c r="Q71" s="25"/>
      <c r="R71" s="25"/>
      <c r="S71" s="25"/>
      <c r="T71" s="25"/>
      <c r="U71" s="25"/>
      <c r="V71" s="28"/>
    </row>
    <row r="72" spans="2:22" ht="16.5">
      <c r="B72" s="21">
        <v>65</v>
      </c>
      <c r="C72" s="22"/>
      <c r="D72" s="23"/>
      <c r="E72" s="23"/>
      <c r="F72" s="13"/>
      <c r="G72" s="23"/>
      <c r="H72" s="14"/>
      <c r="I72" s="24"/>
      <c r="J72" s="24"/>
      <c r="K72" s="24"/>
      <c r="L72" s="15"/>
      <c r="M72" s="31"/>
      <c r="N72" s="25"/>
      <c r="O72" s="25"/>
      <c r="P72" s="25"/>
      <c r="Q72" s="25"/>
      <c r="R72" s="25"/>
      <c r="S72" s="25"/>
      <c r="T72" s="25"/>
      <c r="U72" s="25"/>
      <c r="V72" s="28"/>
    </row>
    <row r="73" spans="2:22" ht="16.5">
      <c r="B73" s="21">
        <v>66</v>
      </c>
      <c r="C73" s="22"/>
      <c r="D73" s="23"/>
      <c r="E73" s="23"/>
      <c r="F73" s="13"/>
      <c r="G73" s="23"/>
      <c r="H73" s="14"/>
      <c r="I73" s="24"/>
      <c r="J73" s="24"/>
      <c r="K73" s="24"/>
      <c r="L73" s="15"/>
      <c r="M73" s="31"/>
      <c r="N73" s="25"/>
      <c r="O73" s="25"/>
      <c r="P73" s="25"/>
      <c r="Q73" s="25"/>
      <c r="R73" s="25"/>
      <c r="S73" s="25"/>
      <c r="T73" s="25"/>
      <c r="U73" s="25"/>
      <c r="V73" s="28"/>
    </row>
    <row r="74" spans="2:22" ht="16.5">
      <c r="B74" s="21">
        <v>67</v>
      </c>
      <c r="C74" s="22"/>
      <c r="D74" s="23"/>
      <c r="E74" s="23"/>
      <c r="F74" s="13"/>
      <c r="G74" s="23"/>
      <c r="H74" s="14"/>
      <c r="I74" s="24"/>
      <c r="J74" s="24"/>
      <c r="K74" s="24"/>
      <c r="L74" s="15"/>
      <c r="M74" s="31"/>
      <c r="N74" s="25"/>
      <c r="O74" s="25"/>
      <c r="P74" s="25"/>
      <c r="Q74" s="25"/>
      <c r="R74" s="25"/>
      <c r="S74" s="25"/>
      <c r="T74" s="25"/>
      <c r="U74" s="25"/>
      <c r="V74" s="28"/>
    </row>
    <row r="75" spans="2:22" ht="16.5">
      <c r="B75" s="21">
        <v>68</v>
      </c>
      <c r="C75" s="22"/>
      <c r="D75" s="23"/>
      <c r="E75" s="23"/>
      <c r="F75" s="13"/>
      <c r="G75" s="23"/>
      <c r="H75" s="14"/>
      <c r="I75" s="24"/>
      <c r="J75" s="24"/>
      <c r="K75" s="24"/>
      <c r="L75" s="15"/>
      <c r="M75" s="31"/>
      <c r="N75" s="25"/>
      <c r="O75" s="25"/>
      <c r="P75" s="25"/>
      <c r="Q75" s="25"/>
      <c r="R75" s="25"/>
      <c r="S75" s="25"/>
      <c r="T75" s="25"/>
      <c r="U75" s="25"/>
      <c r="V75" s="28"/>
    </row>
    <row r="76" spans="2:22" ht="16.5">
      <c r="B76" s="21">
        <v>69</v>
      </c>
      <c r="C76" s="22"/>
      <c r="D76" s="23"/>
      <c r="E76" s="23"/>
      <c r="F76" s="13"/>
      <c r="G76" s="23"/>
      <c r="H76" s="14"/>
      <c r="I76" s="24"/>
      <c r="J76" s="24"/>
      <c r="K76" s="24"/>
      <c r="L76" s="15"/>
      <c r="M76" s="31"/>
      <c r="N76" s="25"/>
      <c r="O76" s="25"/>
      <c r="P76" s="25"/>
      <c r="Q76" s="25"/>
      <c r="R76" s="25"/>
      <c r="S76" s="25"/>
      <c r="T76" s="25"/>
      <c r="U76" s="25"/>
      <c r="V76" s="28"/>
    </row>
    <row r="77" spans="2:22" ht="16.5">
      <c r="B77" s="21">
        <v>70</v>
      </c>
      <c r="C77" s="22"/>
      <c r="D77" s="23"/>
      <c r="E77" s="23"/>
      <c r="F77" s="13"/>
      <c r="G77" s="23"/>
      <c r="H77" s="14"/>
      <c r="I77" s="24"/>
      <c r="J77" s="24"/>
      <c r="K77" s="24"/>
      <c r="L77" s="15"/>
      <c r="M77" s="31"/>
      <c r="N77" s="25"/>
      <c r="O77" s="25"/>
      <c r="P77" s="25"/>
      <c r="Q77" s="25"/>
      <c r="R77" s="25"/>
      <c r="S77" s="25"/>
      <c r="T77" s="25"/>
      <c r="U77" s="25"/>
      <c r="V77" s="28"/>
    </row>
    <row r="78" spans="2:22" ht="16.5">
      <c r="B78" s="21">
        <v>71</v>
      </c>
      <c r="C78" s="22"/>
      <c r="D78" s="23"/>
      <c r="E78" s="23"/>
      <c r="F78" s="13"/>
      <c r="G78" s="23"/>
      <c r="H78" s="14"/>
      <c r="I78" s="24"/>
      <c r="J78" s="24"/>
      <c r="K78" s="24"/>
      <c r="L78" s="15"/>
      <c r="M78" s="31"/>
      <c r="N78" s="25"/>
      <c r="O78" s="25"/>
      <c r="P78" s="25"/>
      <c r="Q78" s="25"/>
      <c r="R78" s="25"/>
      <c r="S78" s="25"/>
      <c r="T78" s="25"/>
      <c r="U78" s="25"/>
      <c r="V78" s="28"/>
    </row>
    <row r="79" spans="2:22" ht="16.5">
      <c r="B79" s="21">
        <v>72</v>
      </c>
      <c r="C79" s="22"/>
      <c r="D79" s="23"/>
      <c r="E79" s="23"/>
      <c r="F79" s="13"/>
      <c r="G79" s="23"/>
      <c r="H79" s="14"/>
      <c r="I79" s="24"/>
      <c r="J79" s="24"/>
      <c r="K79" s="24"/>
      <c r="L79" s="15"/>
      <c r="M79" s="31"/>
      <c r="N79" s="25"/>
      <c r="O79" s="25"/>
      <c r="P79" s="25"/>
      <c r="Q79" s="25"/>
      <c r="R79" s="25"/>
      <c r="S79" s="25"/>
      <c r="T79" s="25"/>
      <c r="U79" s="25"/>
      <c r="V79" s="28"/>
    </row>
    <row r="80" spans="2:22" ht="16.5">
      <c r="B80" s="21">
        <v>73</v>
      </c>
      <c r="C80" s="22"/>
      <c r="D80" s="23"/>
      <c r="E80" s="23"/>
      <c r="F80" s="13"/>
      <c r="G80" s="23"/>
      <c r="H80" s="14"/>
      <c r="I80" s="24"/>
      <c r="J80" s="24"/>
      <c r="K80" s="24"/>
      <c r="L80" s="15"/>
      <c r="M80" s="31"/>
      <c r="N80" s="25"/>
      <c r="O80" s="25"/>
      <c r="P80" s="25"/>
      <c r="Q80" s="25"/>
      <c r="R80" s="25"/>
      <c r="S80" s="25"/>
      <c r="T80" s="25"/>
      <c r="U80" s="25"/>
      <c r="V80" s="28"/>
    </row>
    <row r="81" spans="2:22" ht="16.5">
      <c r="B81" s="21">
        <v>74</v>
      </c>
      <c r="C81" s="22"/>
      <c r="D81" s="23"/>
      <c r="E81" s="23"/>
      <c r="F81" s="13"/>
      <c r="G81" s="23"/>
      <c r="H81" s="14"/>
      <c r="I81" s="24"/>
      <c r="J81" s="24"/>
      <c r="K81" s="24"/>
      <c r="L81" s="15"/>
      <c r="M81" s="31"/>
      <c r="N81" s="25"/>
      <c r="O81" s="25"/>
      <c r="P81" s="25"/>
      <c r="Q81" s="25"/>
      <c r="R81" s="25"/>
      <c r="S81" s="25"/>
      <c r="T81" s="25"/>
      <c r="U81" s="25"/>
      <c r="V81" s="28"/>
    </row>
    <row r="82" spans="2:22" ht="16.5">
      <c r="B82" s="21">
        <v>75</v>
      </c>
      <c r="C82" s="22"/>
      <c r="D82" s="23"/>
      <c r="E82" s="23"/>
      <c r="F82" s="13"/>
      <c r="G82" s="23"/>
      <c r="H82" s="14"/>
      <c r="I82" s="24"/>
      <c r="J82" s="24"/>
      <c r="K82" s="24"/>
      <c r="L82" s="15"/>
      <c r="M82" s="31"/>
      <c r="N82" s="25"/>
      <c r="O82" s="25"/>
      <c r="P82" s="25"/>
      <c r="Q82" s="25"/>
      <c r="R82" s="25"/>
      <c r="S82" s="25"/>
      <c r="T82" s="25"/>
      <c r="U82" s="25"/>
      <c r="V82" s="28"/>
    </row>
    <row r="83" spans="2:22" ht="16.5">
      <c r="B83" s="21">
        <v>76</v>
      </c>
      <c r="C83" s="22"/>
      <c r="D83" s="23"/>
      <c r="E83" s="23"/>
      <c r="F83" s="13"/>
      <c r="G83" s="23"/>
      <c r="H83" s="14"/>
      <c r="I83" s="24"/>
      <c r="J83" s="24"/>
      <c r="K83" s="24"/>
      <c r="L83" s="15"/>
      <c r="M83" s="31"/>
      <c r="N83" s="25"/>
      <c r="O83" s="25"/>
      <c r="P83" s="25"/>
      <c r="Q83" s="25"/>
      <c r="R83" s="25"/>
      <c r="S83" s="25"/>
      <c r="T83" s="25"/>
      <c r="U83" s="25"/>
      <c r="V83" s="28"/>
    </row>
    <row r="84" spans="2:22" ht="16.5">
      <c r="B84" s="21">
        <v>77</v>
      </c>
      <c r="C84" s="22"/>
      <c r="D84" s="23"/>
      <c r="E84" s="23"/>
      <c r="F84" s="13"/>
      <c r="G84" s="23"/>
      <c r="H84" s="14"/>
      <c r="I84" s="24"/>
      <c r="J84" s="24"/>
      <c r="K84" s="24"/>
      <c r="L84" s="15"/>
      <c r="M84" s="31"/>
      <c r="N84" s="25"/>
      <c r="O84" s="25"/>
      <c r="P84" s="25"/>
      <c r="Q84" s="25"/>
      <c r="R84" s="25"/>
      <c r="S84" s="25"/>
      <c r="T84" s="25"/>
      <c r="U84" s="25"/>
      <c r="V84" s="28"/>
    </row>
    <row r="85" spans="2:22" ht="16.5">
      <c r="B85" s="21">
        <v>78</v>
      </c>
      <c r="C85" s="22"/>
      <c r="D85" s="23"/>
      <c r="E85" s="23"/>
      <c r="F85" s="13"/>
      <c r="G85" s="23"/>
      <c r="H85" s="14"/>
      <c r="I85" s="24"/>
      <c r="J85" s="24"/>
      <c r="K85" s="24"/>
      <c r="L85" s="15"/>
      <c r="M85" s="31"/>
      <c r="N85" s="25"/>
      <c r="O85" s="25"/>
      <c r="P85" s="25"/>
      <c r="Q85" s="25"/>
      <c r="R85" s="25"/>
      <c r="S85" s="25"/>
      <c r="T85" s="25"/>
      <c r="U85" s="25"/>
      <c r="V85" s="28"/>
    </row>
    <row r="86" spans="2:22" ht="16.5">
      <c r="B86" s="21">
        <v>79</v>
      </c>
      <c r="C86" s="22"/>
      <c r="D86" s="23"/>
      <c r="E86" s="23"/>
      <c r="F86" s="13"/>
      <c r="G86" s="23"/>
      <c r="H86" s="14"/>
      <c r="I86" s="24"/>
      <c r="J86" s="24"/>
      <c r="K86" s="24"/>
      <c r="L86" s="15"/>
      <c r="M86" s="31"/>
      <c r="N86" s="25"/>
      <c r="O86" s="25"/>
      <c r="P86" s="25"/>
      <c r="Q86" s="25"/>
      <c r="R86" s="25"/>
      <c r="S86" s="25"/>
      <c r="T86" s="25"/>
      <c r="U86" s="25"/>
      <c r="V86" s="28"/>
    </row>
    <row r="87" spans="2:22" ht="16.5">
      <c r="B87" s="21">
        <v>80</v>
      </c>
      <c r="C87" s="22"/>
      <c r="D87" s="23"/>
      <c r="E87" s="23"/>
      <c r="F87" s="13"/>
      <c r="G87" s="23"/>
      <c r="H87" s="14"/>
      <c r="I87" s="24"/>
      <c r="J87" s="24"/>
      <c r="K87" s="24"/>
      <c r="L87" s="15"/>
      <c r="M87" s="31"/>
      <c r="N87" s="25"/>
      <c r="O87" s="25"/>
      <c r="P87" s="25"/>
      <c r="Q87" s="25"/>
      <c r="R87" s="25"/>
      <c r="S87" s="25"/>
      <c r="T87" s="25"/>
      <c r="U87" s="25"/>
      <c r="V87" s="28"/>
    </row>
    <row r="88" spans="2:22" ht="16.5">
      <c r="B88" s="21">
        <v>81</v>
      </c>
      <c r="C88" s="22"/>
      <c r="D88" s="23"/>
      <c r="E88" s="23"/>
      <c r="F88" s="13"/>
      <c r="G88" s="23"/>
      <c r="H88" s="14"/>
      <c r="I88" s="24"/>
      <c r="J88" s="24"/>
      <c r="K88" s="24"/>
      <c r="L88" s="15"/>
      <c r="M88" s="31"/>
      <c r="N88" s="25"/>
      <c r="O88" s="25"/>
      <c r="P88" s="25"/>
      <c r="Q88" s="25"/>
      <c r="R88" s="25"/>
      <c r="S88" s="25"/>
      <c r="T88" s="25"/>
      <c r="U88" s="25"/>
      <c r="V88" s="28"/>
    </row>
    <row r="89" spans="2:22" ht="16.5">
      <c r="B89" s="21">
        <v>82</v>
      </c>
      <c r="C89" s="22"/>
      <c r="D89" s="23"/>
      <c r="E89" s="23"/>
      <c r="F89" s="13"/>
      <c r="G89" s="23"/>
      <c r="H89" s="14"/>
      <c r="I89" s="24"/>
      <c r="J89" s="24"/>
      <c r="K89" s="24"/>
      <c r="L89" s="15"/>
      <c r="M89" s="31"/>
      <c r="N89" s="25"/>
      <c r="O89" s="25"/>
      <c r="P89" s="25"/>
      <c r="Q89" s="25"/>
      <c r="R89" s="25"/>
      <c r="S89" s="25"/>
      <c r="T89" s="25"/>
      <c r="U89" s="25"/>
      <c r="V89" s="28"/>
    </row>
    <row r="90" spans="2:22" ht="16.5">
      <c r="B90" s="21">
        <v>83</v>
      </c>
      <c r="C90" s="22"/>
      <c r="D90" s="23"/>
      <c r="E90" s="23"/>
      <c r="F90" s="13"/>
      <c r="G90" s="23"/>
      <c r="H90" s="14"/>
      <c r="I90" s="24"/>
      <c r="J90" s="24"/>
      <c r="K90" s="24"/>
      <c r="L90" s="15"/>
      <c r="M90" s="31"/>
      <c r="N90" s="25"/>
      <c r="O90" s="25"/>
      <c r="P90" s="25"/>
      <c r="Q90" s="25"/>
      <c r="R90" s="25"/>
      <c r="S90" s="25"/>
      <c r="T90" s="25"/>
      <c r="U90" s="25"/>
      <c r="V90" s="28"/>
    </row>
    <row r="91" spans="2:22" ht="16.5">
      <c r="B91" s="21">
        <v>84</v>
      </c>
      <c r="C91" s="22"/>
      <c r="D91" s="23"/>
      <c r="E91" s="23"/>
      <c r="F91" s="13"/>
      <c r="G91" s="23"/>
      <c r="H91" s="14"/>
      <c r="I91" s="24"/>
      <c r="J91" s="24"/>
      <c r="K91" s="24"/>
      <c r="L91" s="15"/>
      <c r="M91" s="31"/>
      <c r="N91" s="25"/>
      <c r="O91" s="25"/>
      <c r="P91" s="25"/>
      <c r="Q91" s="25"/>
      <c r="R91" s="25"/>
      <c r="S91" s="25"/>
      <c r="T91" s="25"/>
      <c r="U91" s="25"/>
      <c r="V91" s="28"/>
    </row>
    <row r="92" spans="2:22" ht="16.5">
      <c r="B92" s="21">
        <v>85</v>
      </c>
      <c r="C92" s="22"/>
      <c r="D92" s="23"/>
      <c r="E92" s="23"/>
      <c r="F92" s="13"/>
      <c r="G92" s="23"/>
      <c r="H92" s="14"/>
      <c r="I92" s="24"/>
      <c r="J92" s="24"/>
      <c r="K92" s="24"/>
      <c r="L92" s="15"/>
      <c r="M92" s="31"/>
      <c r="N92" s="25"/>
      <c r="O92" s="25"/>
      <c r="P92" s="25"/>
      <c r="Q92" s="25"/>
      <c r="R92" s="25"/>
      <c r="S92" s="25"/>
      <c r="T92" s="25"/>
      <c r="U92" s="25"/>
      <c r="V92" s="28"/>
    </row>
    <row r="93" spans="2:22" ht="16.5">
      <c r="B93" s="21">
        <v>86</v>
      </c>
      <c r="C93" s="22"/>
      <c r="D93" s="23"/>
      <c r="E93" s="23"/>
      <c r="F93" s="13"/>
      <c r="G93" s="23"/>
      <c r="H93" s="14"/>
      <c r="I93" s="24"/>
      <c r="J93" s="24"/>
      <c r="K93" s="24"/>
      <c r="L93" s="15"/>
      <c r="M93" s="31"/>
      <c r="N93" s="25"/>
      <c r="O93" s="25"/>
      <c r="P93" s="25"/>
      <c r="Q93" s="25"/>
      <c r="R93" s="25"/>
      <c r="S93" s="25"/>
      <c r="T93" s="25"/>
      <c r="U93" s="25"/>
      <c r="V93" s="28"/>
    </row>
    <row r="94" spans="2:22" ht="16.5">
      <c r="B94" s="21">
        <v>87</v>
      </c>
      <c r="C94" s="22"/>
      <c r="D94" s="23"/>
      <c r="E94" s="23"/>
      <c r="F94" s="13"/>
      <c r="G94" s="23"/>
      <c r="H94" s="14"/>
      <c r="I94" s="24"/>
      <c r="J94" s="24"/>
      <c r="K94" s="24"/>
      <c r="L94" s="15"/>
      <c r="M94" s="31"/>
      <c r="N94" s="25"/>
      <c r="O94" s="25"/>
      <c r="P94" s="25"/>
      <c r="Q94" s="25"/>
      <c r="R94" s="25"/>
      <c r="S94" s="25"/>
      <c r="T94" s="25"/>
      <c r="U94" s="25"/>
      <c r="V94" s="28"/>
    </row>
    <row r="95" spans="2:22" ht="16.5">
      <c r="B95" s="21">
        <v>88</v>
      </c>
      <c r="C95" s="22"/>
      <c r="D95" s="23"/>
      <c r="E95" s="23"/>
      <c r="F95" s="13"/>
      <c r="G95" s="23"/>
      <c r="H95" s="14"/>
      <c r="I95" s="24"/>
      <c r="J95" s="24"/>
      <c r="K95" s="24"/>
      <c r="L95" s="15"/>
      <c r="M95" s="31"/>
      <c r="N95" s="25"/>
      <c r="O95" s="25"/>
      <c r="P95" s="25"/>
      <c r="Q95" s="25"/>
      <c r="R95" s="25"/>
      <c r="S95" s="25"/>
      <c r="T95" s="25"/>
      <c r="U95" s="25"/>
      <c r="V95" s="28"/>
    </row>
    <row r="96" spans="2:22" ht="16.5">
      <c r="B96" s="21">
        <v>89</v>
      </c>
      <c r="C96" s="22"/>
      <c r="D96" s="23"/>
      <c r="E96" s="23"/>
      <c r="F96" s="13"/>
      <c r="G96" s="23"/>
      <c r="H96" s="14"/>
      <c r="I96" s="24"/>
      <c r="J96" s="24"/>
      <c r="K96" s="24"/>
      <c r="L96" s="15"/>
      <c r="M96" s="31"/>
      <c r="N96" s="25"/>
      <c r="O96" s="25"/>
      <c r="P96" s="25"/>
      <c r="Q96" s="25"/>
      <c r="R96" s="25"/>
      <c r="S96" s="25"/>
      <c r="T96" s="25"/>
      <c r="U96" s="25"/>
      <c r="V96" s="28"/>
    </row>
    <row r="97" spans="2:22" ht="16.5">
      <c r="B97" s="21">
        <v>90</v>
      </c>
      <c r="C97" s="22"/>
      <c r="D97" s="23"/>
      <c r="E97" s="23"/>
      <c r="F97" s="13"/>
      <c r="G97" s="23"/>
      <c r="H97" s="14"/>
      <c r="I97" s="24"/>
      <c r="J97" s="24"/>
      <c r="K97" s="24"/>
      <c r="L97" s="15"/>
      <c r="M97" s="31"/>
      <c r="N97" s="25"/>
      <c r="O97" s="25"/>
      <c r="P97" s="25"/>
      <c r="Q97" s="25"/>
      <c r="R97" s="25"/>
      <c r="S97" s="25"/>
      <c r="T97" s="25"/>
      <c r="U97" s="25"/>
      <c r="V97" s="28"/>
    </row>
    <row r="98" spans="2:22" ht="16.5">
      <c r="B98" s="21">
        <v>91</v>
      </c>
      <c r="C98" s="22"/>
      <c r="D98" s="23"/>
      <c r="E98" s="23"/>
      <c r="F98" s="13"/>
      <c r="G98" s="23"/>
      <c r="H98" s="14"/>
      <c r="I98" s="24"/>
      <c r="J98" s="24"/>
      <c r="K98" s="24"/>
      <c r="L98" s="15"/>
      <c r="M98" s="31"/>
      <c r="N98" s="25"/>
      <c r="O98" s="25"/>
      <c r="P98" s="25"/>
      <c r="Q98" s="25"/>
      <c r="R98" s="25"/>
      <c r="S98" s="25"/>
      <c r="T98" s="25"/>
      <c r="U98" s="25"/>
      <c r="V98" s="28"/>
    </row>
    <row r="99" spans="2:22" ht="16.5">
      <c r="B99" s="21">
        <v>92</v>
      </c>
      <c r="C99" s="22"/>
      <c r="D99" s="23"/>
      <c r="E99" s="23"/>
      <c r="F99" s="13"/>
      <c r="G99" s="23"/>
      <c r="H99" s="14"/>
      <c r="I99" s="24"/>
      <c r="J99" s="24"/>
      <c r="K99" s="24"/>
      <c r="L99" s="15"/>
      <c r="M99" s="31"/>
      <c r="N99" s="25"/>
      <c r="O99" s="25"/>
      <c r="P99" s="25"/>
      <c r="Q99" s="25"/>
      <c r="R99" s="25"/>
      <c r="S99" s="25"/>
      <c r="T99" s="25"/>
      <c r="U99" s="25"/>
      <c r="V99" s="28"/>
    </row>
    <row r="100" spans="2:22" ht="16.5">
      <c r="B100" s="21">
        <v>93</v>
      </c>
      <c r="C100" s="22"/>
      <c r="D100" s="23"/>
      <c r="E100" s="23"/>
      <c r="F100" s="13"/>
      <c r="G100" s="23"/>
      <c r="H100" s="14"/>
      <c r="I100" s="24"/>
      <c r="J100" s="24"/>
      <c r="K100" s="24"/>
      <c r="L100" s="15"/>
      <c r="M100" s="31"/>
      <c r="N100" s="25"/>
      <c r="O100" s="25"/>
      <c r="P100" s="25"/>
      <c r="Q100" s="25"/>
      <c r="R100" s="25"/>
      <c r="S100" s="25"/>
      <c r="T100" s="25"/>
      <c r="U100" s="25"/>
      <c r="V100" s="28"/>
    </row>
    <row r="101" spans="2:22" ht="16.5">
      <c r="B101" s="21">
        <v>94</v>
      </c>
      <c r="C101" s="22"/>
      <c r="D101" s="23"/>
      <c r="E101" s="23"/>
      <c r="F101" s="13"/>
      <c r="G101" s="23"/>
      <c r="H101" s="14"/>
      <c r="I101" s="24"/>
      <c r="J101" s="24"/>
      <c r="K101" s="24"/>
      <c r="L101" s="15"/>
      <c r="M101" s="31"/>
      <c r="N101" s="25"/>
      <c r="O101" s="25"/>
      <c r="P101" s="25"/>
      <c r="Q101" s="25"/>
      <c r="R101" s="25"/>
      <c r="S101" s="25"/>
      <c r="T101" s="25"/>
      <c r="U101" s="25"/>
      <c r="V101" s="28"/>
    </row>
    <row r="102" spans="2:22" ht="16.5">
      <c r="B102" s="21">
        <v>95</v>
      </c>
      <c r="C102" s="22"/>
      <c r="D102" s="23"/>
      <c r="E102" s="23"/>
      <c r="F102" s="13"/>
      <c r="G102" s="23"/>
      <c r="H102" s="14"/>
      <c r="I102" s="24"/>
      <c r="J102" s="24"/>
      <c r="K102" s="24"/>
      <c r="L102" s="15"/>
      <c r="M102" s="31"/>
      <c r="N102" s="25"/>
      <c r="O102" s="25"/>
      <c r="P102" s="25"/>
      <c r="Q102" s="25"/>
      <c r="R102" s="25"/>
      <c r="S102" s="25"/>
      <c r="T102" s="25"/>
      <c r="U102" s="25"/>
      <c r="V102" s="28"/>
    </row>
    <row r="103" spans="2:22" ht="16.5">
      <c r="B103" s="21">
        <v>96</v>
      </c>
      <c r="C103" s="22"/>
      <c r="D103" s="23"/>
      <c r="E103" s="23"/>
      <c r="F103" s="13"/>
      <c r="G103" s="23"/>
      <c r="H103" s="14"/>
      <c r="I103" s="24"/>
      <c r="J103" s="24"/>
      <c r="K103" s="24"/>
      <c r="L103" s="15"/>
      <c r="M103" s="31"/>
      <c r="N103" s="25"/>
      <c r="O103" s="25"/>
      <c r="P103" s="25"/>
      <c r="Q103" s="25"/>
      <c r="R103" s="25"/>
      <c r="S103" s="25"/>
      <c r="T103" s="25"/>
      <c r="U103" s="25"/>
      <c r="V103" s="28"/>
    </row>
    <row r="104" spans="2:22" ht="16.5">
      <c r="B104" s="21">
        <v>97</v>
      </c>
      <c r="C104" s="22"/>
      <c r="D104" s="23"/>
      <c r="E104" s="23"/>
      <c r="F104" s="13"/>
      <c r="G104" s="23"/>
      <c r="H104" s="14"/>
      <c r="I104" s="24"/>
      <c r="J104" s="24"/>
      <c r="K104" s="24"/>
      <c r="L104" s="15"/>
      <c r="M104" s="31"/>
      <c r="N104" s="25"/>
      <c r="O104" s="25"/>
      <c r="P104" s="25"/>
      <c r="Q104" s="25"/>
      <c r="R104" s="25"/>
      <c r="S104" s="25"/>
      <c r="T104" s="25"/>
      <c r="U104" s="25"/>
      <c r="V104" s="28"/>
    </row>
    <row r="105" spans="2:22" ht="16.5">
      <c r="B105" s="21">
        <v>98</v>
      </c>
      <c r="C105" s="22"/>
      <c r="D105" s="23"/>
      <c r="E105" s="23"/>
      <c r="F105" s="13"/>
      <c r="G105" s="23"/>
      <c r="H105" s="14"/>
      <c r="I105" s="24"/>
      <c r="J105" s="24"/>
      <c r="K105" s="24"/>
      <c r="L105" s="15"/>
      <c r="M105" s="31"/>
      <c r="N105" s="25"/>
      <c r="O105" s="25"/>
      <c r="P105" s="25"/>
      <c r="Q105" s="25"/>
      <c r="R105" s="25"/>
      <c r="S105" s="25"/>
      <c r="T105" s="25"/>
      <c r="U105" s="25"/>
      <c r="V105" s="28"/>
    </row>
    <row r="106" spans="2:22" ht="16.5">
      <c r="B106" s="21">
        <v>99</v>
      </c>
      <c r="C106" s="22"/>
      <c r="D106" s="23"/>
      <c r="E106" s="23"/>
      <c r="F106" s="13"/>
      <c r="G106" s="23"/>
      <c r="H106" s="14"/>
      <c r="I106" s="24"/>
      <c r="J106" s="24"/>
      <c r="K106" s="24"/>
      <c r="L106" s="15"/>
      <c r="M106" s="31"/>
      <c r="N106" s="25"/>
      <c r="O106" s="25"/>
      <c r="P106" s="25"/>
      <c r="Q106" s="25"/>
      <c r="R106" s="25"/>
      <c r="S106" s="25"/>
      <c r="T106" s="25"/>
      <c r="U106" s="25"/>
      <c r="V106" s="28"/>
    </row>
    <row r="107" spans="2:22" ht="16.5">
      <c r="B107" s="21">
        <v>100</v>
      </c>
      <c r="C107" s="22"/>
      <c r="D107" s="23"/>
      <c r="E107" s="23"/>
      <c r="F107" s="13"/>
      <c r="G107" s="23"/>
      <c r="H107" s="14"/>
      <c r="I107" s="24"/>
      <c r="J107" s="24"/>
      <c r="K107" s="24"/>
      <c r="L107" s="15"/>
      <c r="M107" s="31"/>
      <c r="N107" s="25"/>
      <c r="O107" s="25"/>
      <c r="P107" s="25"/>
      <c r="Q107" s="25"/>
      <c r="R107" s="25"/>
      <c r="S107" s="25"/>
      <c r="T107" s="25"/>
      <c r="U107" s="25"/>
      <c r="V107" s="28"/>
    </row>
  </sheetData>
  <sheetProtection algorithmName="SHA-512" hashValue="s94UN4emjUrRhXgr7P2oanZG5UxN+R+BluW0BAZjH3aVHn8iqHXcYZmxfFtMCDrzrfQJ4gOPL4AyMsIDafNk6w==" saltValue="F3EFW01+IPW9Z4PUbV/w0g==" spinCount="100000" sheet="1" objects="1" scenarios="1" selectLockedCells="1" sort="0" autoFilter="0"/>
  <autoFilter ref="B7:V7"/>
  <mergeCells count="3">
    <mergeCell ref="R6:U6"/>
    <mergeCell ref="D6:M6"/>
    <mergeCell ref="N6:Q6"/>
  </mergeCells>
  <phoneticPr fontId="13" type="noConversion"/>
  <dataValidations xWindow="592" yWindow="65153" count="19">
    <dataValidation type="textLength" allowBlank="1" showErrorMessage="1" promptTitle="EMPRESA CONTRATANTE" sqref="C8:C107">
      <formula1>1</formula1>
      <formula2>50</formula2>
    </dataValidation>
    <dataValidation type="textLength" allowBlank="1" showErrorMessage="1" promptTitle="TITULO DO PROJETO" sqref="D8:D107">
      <formula1>1</formula1>
      <formula2>100</formula2>
    </dataValidation>
    <dataValidation type="textLength" allowBlank="1" showErrorMessage="1" promptTitle="OBETIVO DO PROJETO" sqref="E8:E107">
      <formula1>1</formula1>
      <formula2>200</formula2>
    </dataValidation>
    <dataValidation type="list" allowBlank="1" showErrorMessage="1" errorTitle="ERRO" error="Selecione uma das opções disponíveis" promptTitle="ENTREGÁVEL TECNOLÓGICO" sqref="F8:F107">
      <formula1>Entregas</formula1>
    </dataValidation>
    <dataValidation type="textLength" allowBlank="1" showErrorMessage="1" promptTitle="INOVAÇÃO DESENVOLVIDA" sqref="G8:G107">
      <formula1>0</formula1>
      <formula2>100</formula2>
    </dataValidation>
    <dataValidation allowBlank="1" showErrorMessage="1" promptTitle="COORDENADOR / RESPONSÁVEL" sqref="H8:H107"/>
    <dataValidation type="date" operator="greaterThanOrEqual" allowBlank="1" showErrorMessage="1" errorTitle="ERRO" error="Data inválida ou fora do período requerido" promptTitle="DATA DE CONTRATAÇÃO" sqref="J8:J107">
      <formula1>$D$5</formula1>
    </dataValidation>
    <dataValidation allowBlank="1" showErrorMessage="1" promptTitle="DATA DE TÉRMINO" sqref="K8:K107"/>
    <dataValidation type="list" allowBlank="1" showErrorMessage="1" errorTitle="ERRO" error="Selecione uma das opções disponíveis" promptTitle="PROPRIEDADE INTELECTUAL (PI)" sqref="L8:L107">
      <formula1>PI</formula1>
    </dataValidation>
    <dataValidation type="decimal" operator="greaterThan" allowBlank="1" showErrorMessage="1" errorTitle="ERRO" error="Valor incorreto" promptTitle="VALOR TOTAL" sqref="N8:N107">
      <formula1>0</formula1>
    </dataValidation>
    <dataValidation type="list" operator="greaterThanOrEqual" showErrorMessage="1" errorTitle="ERRO" error="Valor incorreto" promptTitle="COFINANCIAMENTO" sqref="M8:M107">
      <formula1>Cofinancia</formula1>
    </dataValidation>
    <dataValidation type="decimal" operator="greaterThanOrEqual" allowBlank="1" showErrorMessage="1" errorTitle="ERRO" error="Valor incorreto" promptTitle="VALOR FINANCEIRO EMPRESA" sqref="O8:O107">
      <formula1>0</formula1>
    </dataValidation>
    <dataValidation type="whole" operator="greaterThanOrEqual" allowBlank="1" showErrorMessage="1" errorTitle="ERRO" error="Valor incorreto" promptTitle="CONTRAPARTIDA" sqref="P8:P107">
      <formula1>0</formula1>
    </dataValidation>
    <dataValidation type="whole" operator="greaterThanOrEqual" allowBlank="1" showErrorMessage="1" errorTitle="ERRO" error="Valor incorreto" promptTitle="COFINANCIAMENTO" sqref="Q8:Q107">
      <formula1>0</formula1>
    </dataValidation>
    <dataValidation type="decimal" operator="greaterThanOrEqual" allowBlank="1" showErrorMessage="1" errorTitle="ERRO" error="Valor incorreto" promptTitle="CUSTEIO" sqref="R8:R107">
      <formula1>0</formula1>
    </dataValidation>
    <dataValidation type="decimal" operator="greaterThanOrEqual" allowBlank="1" showErrorMessage="1" errorTitle="ERRO" error="Valor incorreto" promptTitle="CAPACITAÇÃO" sqref="S8:S107">
      <formula1>0</formula1>
    </dataValidation>
    <dataValidation type="decimal" operator="greaterThanOrEqual" allowBlank="1" showErrorMessage="1" errorTitle="ERRO" error="Valor incorreto" promptTitle="INFRAESTRUTURA" sqref="T8:T107">
      <formula1>0</formula1>
    </dataValidation>
    <dataValidation type="decimal" operator="greaterThanOrEqual" allowBlank="1" showErrorMessage="1" errorTitle="ERRO" error="Valor incorreto" promptTitle="EQUIPAMENTOS" sqref="U8:U107">
      <formula1>0</formula1>
    </dataValidation>
    <dataValidation type="list" operator="greaterThanOrEqual" allowBlank="1" showErrorMessage="1" errorTitle="ERRO" error="Selecione uma das sublinhas." promptTitle="DATA DE CONTRATAÇÃO" sqref="I8:I107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  <pageSetUpPr fitToPage="1"/>
  </sheetPr>
  <dimension ref="B3:E106"/>
  <sheetViews>
    <sheetView showGridLines="0" showRowColHeaders="0" zoomScaleNormal="100" zoomScalePageLayoutView="150" workbookViewId="0">
      <pane ySplit="6" topLeftCell="A7" activePane="bottomLeft" state="frozen"/>
      <selection pane="bottomLeft" activeCell="E7" sqref="E7"/>
    </sheetView>
  </sheetViews>
  <sheetFormatPr defaultColWidth="8.85546875" defaultRowHeight="14.25"/>
  <cols>
    <col min="1" max="1" width="3.140625" style="33" customWidth="1"/>
    <col min="2" max="2" width="4.5703125" style="33" bestFit="1" customWidth="1"/>
    <col min="3" max="3" width="82.85546875" style="33" customWidth="1"/>
    <col min="4" max="4" width="15.5703125" style="33" customWidth="1"/>
    <col min="5" max="5" width="18.5703125" style="33" customWidth="1"/>
    <col min="6" max="6" width="3.5703125" style="33" customWidth="1"/>
    <col min="7" max="16384" width="8.85546875" style="33"/>
  </cols>
  <sheetData>
    <row r="3" spans="2:5" ht="18.75">
      <c r="C3" s="34" t="s">
        <v>120</v>
      </c>
      <c r="E3" s="34"/>
    </row>
    <row r="4" spans="2:5" ht="18.75">
      <c r="C4" s="52" t="s">
        <v>126</v>
      </c>
      <c r="E4" s="35"/>
    </row>
    <row r="6" spans="2:5" ht="63" customHeight="1">
      <c r="B6" s="39" t="s">
        <v>60</v>
      </c>
      <c r="C6" s="39" t="s">
        <v>98</v>
      </c>
      <c r="D6" s="39" t="s">
        <v>91</v>
      </c>
      <c r="E6" s="51" t="s">
        <v>92</v>
      </c>
    </row>
    <row r="7" spans="2:5" ht="15">
      <c r="B7" s="53">
        <v>1</v>
      </c>
      <c r="C7" s="54"/>
      <c r="D7" s="55"/>
      <c r="E7" s="55"/>
    </row>
    <row r="8" spans="2:5" ht="15">
      <c r="B8" s="53">
        <v>2</v>
      </c>
      <c r="C8" s="54"/>
      <c r="D8" s="55"/>
      <c r="E8" s="55"/>
    </row>
    <row r="9" spans="2:5" ht="15">
      <c r="B9" s="53">
        <v>3</v>
      </c>
      <c r="C9" s="54"/>
      <c r="D9" s="55"/>
      <c r="E9" s="55"/>
    </row>
    <row r="10" spans="2:5" ht="15">
      <c r="B10" s="53">
        <v>4</v>
      </c>
      <c r="C10" s="54"/>
      <c r="D10" s="55"/>
      <c r="E10" s="55"/>
    </row>
    <row r="11" spans="2:5" ht="15">
      <c r="B11" s="53">
        <v>5</v>
      </c>
      <c r="C11" s="54"/>
      <c r="D11" s="55"/>
      <c r="E11" s="55"/>
    </row>
    <row r="12" spans="2:5" ht="15">
      <c r="B12" s="53">
        <v>6</v>
      </c>
      <c r="C12" s="54"/>
      <c r="D12" s="55"/>
      <c r="E12" s="55"/>
    </row>
    <row r="13" spans="2:5" ht="15">
      <c r="B13" s="53">
        <v>7</v>
      </c>
      <c r="C13" s="54"/>
      <c r="D13" s="55"/>
      <c r="E13" s="55"/>
    </row>
    <row r="14" spans="2:5" ht="15">
      <c r="B14" s="53">
        <v>8</v>
      </c>
      <c r="C14" s="54"/>
      <c r="D14" s="55"/>
      <c r="E14" s="55"/>
    </row>
    <row r="15" spans="2:5" ht="15">
      <c r="B15" s="53">
        <v>9</v>
      </c>
      <c r="C15" s="54"/>
      <c r="D15" s="55"/>
      <c r="E15" s="55"/>
    </row>
    <row r="16" spans="2:5" ht="15">
      <c r="B16" s="53">
        <v>10</v>
      </c>
      <c r="C16" s="54"/>
      <c r="D16" s="55"/>
      <c r="E16" s="55"/>
    </row>
    <row r="17" spans="2:5" ht="15">
      <c r="B17" s="53">
        <v>11</v>
      </c>
      <c r="C17" s="54"/>
      <c r="D17" s="55"/>
      <c r="E17" s="55"/>
    </row>
    <row r="18" spans="2:5" ht="15">
      <c r="B18" s="53">
        <v>12</v>
      </c>
      <c r="C18" s="54"/>
      <c r="D18" s="55"/>
      <c r="E18" s="55"/>
    </row>
    <row r="19" spans="2:5" ht="15">
      <c r="B19" s="53">
        <v>13</v>
      </c>
      <c r="C19" s="54"/>
      <c r="D19" s="55"/>
      <c r="E19" s="55"/>
    </row>
    <row r="20" spans="2:5" ht="15">
      <c r="B20" s="53">
        <v>14</v>
      </c>
      <c r="C20" s="54"/>
      <c r="D20" s="55"/>
      <c r="E20" s="55"/>
    </row>
    <row r="21" spans="2:5" ht="15">
      <c r="B21" s="53">
        <v>15</v>
      </c>
      <c r="C21" s="54"/>
      <c r="D21" s="55"/>
      <c r="E21" s="55"/>
    </row>
    <row r="22" spans="2:5" ht="15">
      <c r="B22" s="53">
        <v>16</v>
      </c>
      <c r="C22" s="54"/>
      <c r="D22" s="55"/>
      <c r="E22" s="55"/>
    </row>
    <row r="23" spans="2:5" ht="15">
      <c r="B23" s="53">
        <v>17</v>
      </c>
      <c r="C23" s="54"/>
      <c r="D23" s="55"/>
      <c r="E23" s="55"/>
    </row>
    <row r="24" spans="2:5" ht="15">
      <c r="B24" s="53">
        <v>18</v>
      </c>
      <c r="C24" s="54"/>
      <c r="D24" s="55"/>
      <c r="E24" s="55"/>
    </row>
    <row r="25" spans="2:5" ht="15">
      <c r="B25" s="53">
        <v>19</v>
      </c>
      <c r="C25" s="54"/>
      <c r="D25" s="55"/>
      <c r="E25" s="55"/>
    </row>
    <row r="26" spans="2:5" ht="15">
      <c r="B26" s="53">
        <v>20</v>
      </c>
      <c r="C26" s="54"/>
      <c r="D26" s="55"/>
      <c r="E26" s="55"/>
    </row>
    <row r="27" spans="2:5" ht="15">
      <c r="B27" s="53">
        <v>21</v>
      </c>
      <c r="C27" s="54"/>
      <c r="D27" s="55"/>
      <c r="E27" s="55"/>
    </row>
    <row r="28" spans="2:5" ht="15">
      <c r="B28" s="53">
        <v>22</v>
      </c>
      <c r="C28" s="54"/>
      <c r="D28" s="55"/>
      <c r="E28" s="55"/>
    </row>
    <row r="29" spans="2:5" ht="15">
      <c r="B29" s="53">
        <v>23</v>
      </c>
      <c r="C29" s="54"/>
      <c r="D29" s="55"/>
      <c r="E29" s="55"/>
    </row>
    <row r="30" spans="2:5" ht="15">
      <c r="B30" s="53">
        <v>24</v>
      </c>
      <c r="C30" s="54"/>
      <c r="D30" s="55"/>
      <c r="E30" s="55"/>
    </row>
    <row r="31" spans="2:5" ht="15">
      <c r="B31" s="53">
        <v>25</v>
      </c>
      <c r="C31" s="54"/>
      <c r="D31" s="55"/>
      <c r="E31" s="55"/>
    </row>
    <row r="32" spans="2:5" ht="15">
      <c r="B32" s="53">
        <v>26</v>
      </c>
      <c r="C32" s="54"/>
      <c r="D32" s="55"/>
      <c r="E32" s="55"/>
    </row>
    <row r="33" spans="2:5" ht="15">
      <c r="B33" s="53">
        <v>27</v>
      </c>
      <c r="C33" s="54"/>
      <c r="D33" s="55"/>
      <c r="E33" s="55"/>
    </row>
    <row r="34" spans="2:5" ht="15">
      <c r="B34" s="53">
        <v>28</v>
      </c>
      <c r="C34" s="54"/>
      <c r="D34" s="55"/>
      <c r="E34" s="55"/>
    </row>
    <row r="35" spans="2:5" ht="15">
      <c r="B35" s="53">
        <v>29</v>
      </c>
      <c r="C35" s="54"/>
      <c r="D35" s="55"/>
      <c r="E35" s="55"/>
    </row>
    <row r="36" spans="2:5" ht="15">
      <c r="B36" s="53">
        <v>30</v>
      </c>
      <c r="C36" s="54"/>
      <c r="D36" s="55"/>
      <c r="E36" s="55"/>
    </row>
    <row r="37" spans="2:5" ht="15">
      <c r="B37" s="53">
        <v>31</v>
      </c>
      <c r="C37" s="54"/>
      <c r="D37" s="55"/>
      <c r="E37" s="55"/>
    </row>
    <row r="38" spans="2:5" ht="15">
      <c r="B38" s="53">
        <v>32</v>
      </c>
      <c r="C38" s="54"/>
      <c r="D38" s="55"/>
      <c r="E38" s="55"/>
    </row>
    <row r="39" spans="2:5" ht="15">
      <c r="B39" s="53">
        <v>33</v>
      </c>
      <c r="C39" s="54"/>
      <c r="D39" s="55"/>
      <c r="E39" s="55"/>
    </row>
    <row r="40" spans="2:5" ht="15">
      <c r="B40" s="53">
        <v>34</v>
      </c>
      <c r="C40" s="54"/>
      <c r="D40" s="55"/>
      <c r="E40" s="55"/>
    </row>
    <row r="41" spans="2:5" ht="15">
      <c r="B41" s="53">
        <v>35</v>
      </c>
      <c r="C41" s="54"/>
      <c r="D41" s="55"/>
      <c r="E41" s="55"/>
    </row>
    <row r="42" spans="2:5" ht="15">
      <c r="B42" s="53">
        <v>36</v>
      </c>
      <c r="C42" s="54"/>
      <c r="D42" s="55"/>
      <c r="E42" s="55"/>
    </row>
    <row r="43" spans="2:5" ht="15">
      <c r="B43" s="53">
        <v>37</v>
      </c>
      <c r="C43" s="54"/>
      <c r="D43" s="55"/>
      <c r="E43" s="55"/>
    </row>
    <row r="44" spans="2:5" ht="15">
      <c r="B44" s="53">
        <v>38</v>
      </c>
      <c r="C44" s="54"/>
      <c r="D44" s="55"/>
      <c r="E44" s="55"/>
    </row>
    <row r="45" spans="2:5" ht="15">
      <c r="B45" s="53">
        <v>39</v>
      </c>
      <c r="C45" s="54"/>
      <c r="D45" s="55"/>
      <c r="E45" s="55"/>
    </row>
    <row r="46" spans="2:5" ht="15">
      <c r="B46" s="53">
        <v>40</v>
      </c>
      <c r="C46" s="54"/>
      <c r="D46" s="55"/>
      <c r="E46" s="55"/>
    </row>
    <row r="47" spans="2:5" ht="15">
      <c r="B47" s="53">
        <v>41</v>
      </c>
      <c r="C47" s="54"/>
      <c r="D47" s="55"/>
      <c r="E47" s="55"/>
    </row>
    <row r="48" spans="2:5" ht="15">
      <c r="B48" s="53">
        <v>42</v>
      </c>
      <c r="C48" s="54"/>
      <c r="D48" s="55"/>
      <c r="E48" s="55"/>
    </row>
    <row r="49" spans="2:5" ht="15">
      <c r="B49" s="53">
        <v>43</v>
      </c>
      <c r="C49" s="54"/>
      <c r="D49" s="55"/>
      <c r="E49" s="55"/>
    </row>
    <row r="50" spans="2:5" ht="15">
      <c r="B50" s="53">
        <v>44</v>
      </c>
      <c r="C50" s="54"/>
      <c r="D50" s="55"/>
      <c r="E50" s="55"/>
    </row>
    <row r="51" spans="2:5" ht="15">
      <c r="B51" s="53">
        <v>45</v>
      </c>
      <c r="C51" s="54"/>
      <c r="D51" s="55"/>
      <c r="E51" s="55"/>
    </row>
    <row r="52" spans="2:5" ht="15">
      <c r="B52" s="53">
        <v>46</v>
      </c>
      <c r="C52" s="54"/>
      <c r="D52" s="55"/>
      <c r="E52" s="55"/>
    </row>
    <row r="53" spans="2:5" ht="15">
      <c r="B53" s="53">
        <v>47</v>
      </c>
      <c r="C53" s="54"/>
      <c r="D53" s="55"/>
      <c r="E53" s="55"/>
    </row>
    <row r="54" spans="2:5" ht="15">
      <c r="B54" s="53">
        <v>48</v>
      </c>
      <c r="C54" s="54"/>
      <c r="D54" s="55"/>
      <c r="E54" s="55"/>
    </row>
    <row r="55" spans="2:5" ht="15">
      <c r="B55" s="53">
        <v>49</v>
      </c>
      <c r="C55" s="54"/>
      <c r="D55" s="55"/>
      <c r="E55" s="55"/>
    </row>
    <row r="56" spans="2:5" ht="15">
      <c r="B56" s="53">
        <v>50</v>
      </c>
      <c r="C56" s="54"/>
      <c r="D56" s="55"/>
      <c r="E56" s="55"/>
    </row>
    <row r="57" spans="2:5" ht="15">
      <c r="B57" s="53">
        <v>51</v>
      </c>
      <c r="C57" s="54"/>
      <c r="D57" s="55"/>
      <c r="E57" s="55"/>
    </row>
    <row r="58" spans="2:5" ht="15">
      <c r="B58" s="53">
        <v>52</v>
      </c>
      <c r="C58" s="54"/>
      <c r="D58" s="55"/>
      <c r="E58" s="55"/>
    </row>
    <row r="59" spans="2:5" ht="15">
      <c r="B59" s="53">
        <v>53</v>
      </c>
      <c r="C59" s="54"/>
      <c r="D59" s="55"/>
      <c r="E59" s="55"/>
    </row>
    <row r="60" spans="2:5" ht="15">
      <c r="B60" s="53">
        <v>54</v>
      </c>
      <c r="C60" s="54"/>
      <c r="D60" s="55"/>
      <c r="E60" s="55"/>
    </row>
    <row r="61" spans="2:5" ht="15">
      <c r="B61" s="53">
        <v>55</v>
      </c>
      <c r="C61" s="54"/>
      <c r="D61" s="55"/>
      <c r="E61" s="55"/>
    </row>
    <row r="62" spans="2:5" ht="15">
      <c r="B62" s="53">
        <v>56</v>
      </c>
      <c r="C62" s="54"/>
      <c r="D62" s="55"/>
      <c r="E62" s="55"/>
    </row>
    <row r="63" spans="2:5" ht="15">
      <c r="B63" s="53">
        <v>57</v>
      </c>
      <c r="C63" s="54"/>
      <c r="D63" s="55"/>
      <c r="E63" s="55"/>
    </row>
    <row r="64" spans="2:5" ht="15">
      <c r="B64" s="53">
        <v>58</v>
      </c>
      <c r="C64" s="54"/>
      <c r="D64" s="55"/>
      <c r="E64" s="55"/>
    </row>
    <row r="65" spans="2:5" ht="15">
      <c r="B65" s="53">
        <v>59</v>
      </c>
      <c r="C65" s="54"/>
      <c r="D65" s="55"/>
      <c r="E65" s="55"/>
    </row>
    <row r="66" spans="2:5" ht="15">
      <c r="B66" s="53">
        <v>60</v>
      </c>
      <c r="C66" s="54"/>
      <c r="D66" s="55"/>
      <c r="E66" s="55"/>
    </row>
    <row r="67" spans="2:5" ht="15">
      <c r="B67" s="53">
        <v>61</v>
      </c>
      <c r="C67" s="54"/>
      <c r="D67" s="55"/>
      <c r="E67" s="55"/>
    </row>
    <row r="68" spans="2:5" ht="15">
      <c r="B68" s="53">
        <v>62</v>
      </c>
      <c r="C68" s="54"/>
      <c r="D68" s="55"/>
      <c r="E68" s="55"/>
    </row>
    <row r="69" spans="2:5" ht="15">
      <c r="B69" s="53">
        <v>63</v>
      </c>
      <c r="C69" s="54"/>
      <c r="D69" s="55"/>
      <c r="E69" s="55"/>
    </row>
    <row r="70" spans="2:5" ht="15">
      <c r="B70" s="53">
        <v>64</v>
      </c>
      <c r="C70" s="54"/>
      <c r="D70" s="55"/>
      <c r="E70" s="55"/>
    </row>
    <row r="71" spans="2:5" ht="15">
      <c r="B71" s="53">
        <v>65</v>
      </c>
      <c r="C71" s="54"/>
      <c r="D71" s="55"/>
      <c r="E71" s="55"/>
    </row>
    <row r="72" spans="2:5" ht="15">
      <c r="B72" s="53">
        <v>66</v>
      </c>
      <c r="C72" s="54"/>
      <c r="D72" s="55"/>
      <c r="E72" s="55"/>
    </row>
    <row r="73" spans="2:5" ht="15">
      <c r="B73" s="53">
        <v>67</v>
      </c>
      <c r="C73" s="54"/>
      <c r="D73" s="55"/>
      <c r="E73" s="55"/>
    </row>
    <row r="74" spans="2:5" ht="15">
      <c r="B74" s="53">
        <v>68</v>
      </c>
      <c r="C74" s="54"/>
      <c r="D74" s="55"/>
      <c r="E74" s="55"/>
    </row>
    <row r="75" spans="2:5" ht="15">
      <c r="B75" s="53">
        <v>69</v>
      </c>
      <c r="C75" s="54"/>
      <c r="D75" s="55"/>
      <c r="E75" s="55"/>
    </row>
    <row r="76" spans="2:5" ht="15">
      <c r="B76" s="53">
        <v>70</v>
      </c>
      <c r="C76" s="54"/>
      <c r="D76" s="55"/>
      <c r="E76" s="55"/>
    </row>
    <row r="77" spans="2:5" ht="15">
      <c r="B77" s="53">
        <v>71</v>
      </c>
      <c r="C77" s="54"/>
      <c r="D77" s="55"/>
      <c r="E77" s="55"/>
    </row>
    <row r="78" spans="2:5" ht="15">
      <c r="B78" s="53">
        <v>72</v>
      </c>
      <c r="C78" s="54"/>
      <c r="D78" s="55"/>
      <c r="E78" s="55"/>
    </row>
    <row r="79" spans="2:5" ht="15">
      <c r="B79" s="53">
        <v>73</v>
      </c>
      <c r="C79" s="54"/>
      <c r="D79" s="55"/>
      <c r="E79" s="55"/>
    </row>
    <row r="80" spans="2:5" ht="15">
      <c r="B80" s="53">
        <v>74</v>
      </c>
      <c r="C80" s="54"/>
      <c r="D80" s="55"/>
      <c r="E80" s="55"/>
    </row>
    <row r="81" spans="2:5" ht="15">
      <c r="B81" s="53">
        <v>75</v>
      </c>
      <c r="C81" s="54"/>
      <c r="D81" s="55"/>
      <c r="E81" s="55"/>
    </row>
    <row r="82" spans="2:5" ht="15">
      <c r="B82" s="53">
        <v>76</v>
      </c>
      <c r="C82" s="54"/>
      <c r="D82" s="55"/>
      <c r="E82" s="55"/>
    </row>
    <row r="83" spans="2:5" ht="15">
      <c r="B83" s="53">
        <v>77</v>
      </c>
      <c r="C83" s="54"/>
      <c r="D83" s="55"/>
      <c r="E83" s="55"/>
    </row>
    <row r="84" spans="2:5" ht="15">
      <c r="B84" s="53">
        <v>78</v>
      </c>
      <c r="C84" s="54"/>
      <c r="D84" s="55"/>
      <c r="E84" s="55"/>
    </row>
    <row r="85" spans="2:5" ht="15">
      <c r="B85" s="53">
        <v>79</v>
      </c>
      <c r="C85" s="54"/>
      <c r="D85" s="55"/>
      <c r="E85" s="55"/>
    </row>
    <row r="86" spans="2:5" ht="15">
      <c r="B86" s="53">
        <v>80</v>
      </c>
      <c r="C86" s="54"/>
      <c r="D86" s="55"/>
      <c r="E86" s="55"/>
    </row>
    <row r="87" spans="2:5" ht="15">
      <c r="B87" s="53">
        <v>81</v>
      </c>
      <c r="C87" s="54"/>
      <c r="D87" s="55"/>
      <c r="E87" s="55"/>
    </row>
    <row r="88" spans="2:5" ht="15">
      <c r="B88" s="53">
        <v>82</v>
      </c>
      <c r="C88" s="54"/>
      <c r="D88" s="55"/>
      <c r="E88" s="55"/>
    </row>
    <row r="89" spans="2:5" ht="15">
      <c r="B89" s="53">
        <v>83</v>
      </c>
      <c r="C89" s="54"/>
      <c r="D89" s="55"/>
      <c r="E89" s="55"/>
    </row>
    <row r="90" spans="2:5" ht="15">
      <c r="B90" s="53">
        <v>84</v>
      </c>
      <c r="C90" s="54"/>
      <c r="D90" s="55"/>
      <c r="E90" s="55"/>
    </row>
    <row r="91" spans="2:5" ht="15">
      <c r="B91" s="53">
        <v>85</v>
      </c>
      <c r="C91" s="54"/>
      <c r="D91" s="55"/>
      <c r="E91" s="55"/>
    </row>
    <row r="92" spans="2:5" ht="15">
      <c r="B92" s="53">
        <v>86</v>
      </c>
      <c r="C92" s="54"/>
      <c r="D92" s="55"/>
      <c r="E92" s="55"/>
    </row>
    <row r="93" spans="2:5" ht="15">
      <c r="B93" s="53">
        <v>87</v>
      </c>
      <c r="C93" s="54"/>
      <c r="D93" s="55"/>
      <c r="E93" s="55"/>
    </row>
    <row r="94" spans="2:5" ht="15">
      <c r="B94" s="53">
        <v>88</v>
      </c>
      <c r="C94" s="54"/>
      <c r="D94" s="55"/>
      <c r="E94" s="55"/>
    </row>
    <row r="95" spans="2:5" ht="15">
      <c r="B95" s="53">
        <v>89</v>
      </c>
      <c r="C95" s="54"/>
      <c r="D95" s="55"/>
      <c r="E95" s="55"/>
    </row>
    <row r="96" spans="2:5" ht="15">
      <c r="B96" s="53">
        <v>90</v>
      </c>
      <c r="C96" s="54"/>
      <c r="D96" s="55"/>
      <c r="E96" s="55"/>
    </row>
    <row r="97" spans="2:5" ht="15">
      <c r="B97" s="53">
        <v>91</v>
      </c>
      <c r="C97" s="54"/>
      <c r="D97" s="55"/>
      <c r="E97" s="55"/>
    </row>
    <row r="98" spans="2:5" ht="15">
      <c r="B98" s="53">
        <v>92</v>
      </c>
      <c r="C98" s="54"/>
      <c r="D98" s="55"/>
      <c r="E98" s="55"/>
    </row>
    <row r="99" spans="2:5" ht="15">
      <c r="B99" s="53">
        <v>93</v>
      </c>
      <c r="C99" s="54"/>
      <c r="D99" s="55"/>
      <c r="E99" s="55"/>
    </row>
    <row r="100" spans="2:5" ht="15">
      <c r="B100" s="53">
        <v>94</v>
      </c>
      <c r="C100" s="54"/>
      <c r="D100" s="55"/>
      <c r="E100" s="55"/>
    </row>
    <row r="101" spans="2:5" ht="15">
      <c r="B101" s="53">
        <v>95</v>
      </c>
      <c r="C101" s="54"/>
      <c r="D101" s="55"/>
      <c r="E101" s="55"/>
    </row>
    <row r="102" spans="2:5" ht="15">
      <c r="B102" s="53">
        <v>96</v>
      </c>
      <c r="C102" s="54"/>
      <c r="D102" s="55"/>
      <c r="E102" s="55"/>
    </row>
    <row r="103" spans="2:5" ht="15">
      <c r="B103" s="53">
        <v>97</v>
      </c>
      <c r="C103" s="54"/>
      <c r="D103" s="55"/>
      <c r="E103" s="55"/>
    </row>
    <row r="104" spans="2:5" ht="15">
      <c r="B104" s="53">
        <v>98</v>
      </c>
      <c r="C104" s="54"/>
      <c r="D104" s="55"/>
      <c r="E104" s="55"/>
    </row>
    <row r="105" spans="2:5" ht="15">
      <c r="B105" s="53">
        <v>99</v>
      </c>
      <c r="C105" s="54"/>
      <c r="D105" s="55"/>
      <c r="E105" s="55"/>
    </row>
    <row r="106" spans="2:5" ht="15">
      <c r="B106" s="53">
        <v>100</v>
      </c>
      <c r="C106" s="54"/>
      <c r="D106" s="55"/>
      <c r="E106" s="55"/>
    </row>
  </sheetData>
  <sheetProtection algorithmName="SHA-512" hashValue="oG5XLy8u9XkylcKVt4Q1pBydWeGIeJ9+f13fjdOz1E9wvF3iBJ9HsRPuCboFtV2Q5t9dzqCHmloFY469uFyusA==" saltValue="9KU8xR2b93pX8YCdisW0aA==" spinCount="100000" sheet="1" objects="1" scenarios="1" selectLockedCells="1" autoFilter="0"/>
  <autoFilter ref="B6:E6"/>
  <phoneticPr fontId="13" type="noConversion"/>
  <dataValidations xWindow="1063" yWindow="64921" count="2">
    <dataValidation type="list" allowBlank="1" showErrorMessage="1" errorTitle="ERRO" error="Selecione uma das opções disponíveis" promptTitle="RELEVÂNCIA PARA A ÁREA" sqref="D7:D106">
      <formula1>Infraestrutura</formula1>
    </dataValidation>
    <dataValidation type="list" allowBlank="1" showErrorMessage="1" errorTitle="ERRO" error="Selecione uma das opções disponíveis" promptTitle="DISPONIBILIDADE" sqref="E7:E106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  <pageSetUpPr fitToPage="1"/>
  </sheetPr>
  <dimension ref="B2:J15"/>
  <sheetViews>
    <sheetView showGridLines="0" showRowColHeaders="0" zoomScaleNormal="100" zoomScalePageLayoutView="150" workbookViewId="0">
      <selection activeCell="D8" sqref="D8"/>
    </sheetView>
  </sheetViews>
  <sheetFormatPr defaultColWidth="8.85546875" defaultRowHeight="15"/>
  <cols>
    <col min="1" max="1" width="2.85546875" style="10" customWidth="1"/>
    <col min="2" max="3" width="18" style="10" customWidth="1"/>
    <col min="4" max="7" width="22.7109375" style="10" customWidth="1"/>
    <col min="8" max="8" width="32.5703125" style="10" customWidth="1"/>
    <col min="9" max="9" width="24" style="10" customWidth="1"/>
    <col min="10" max="16384" width="8.85546875" style="10"/>
  </cols>
  <sheetData>
    <row r="2" spans="2:10">
      <c r="B2" s="33"/>
      <c r="C2" s="33"/>
      <c r="D2" s="33"/>
      <c r="E2" s="33"/>
      <c r="F2" s="33"/>
      <c r="G2" s="33"/>
      <c r="H2" s="33"/>
      <c r="I2" s="33"/>
      <c r="J2" s="33"/>
    </row>
    <row r="3" spans="2:10" ht="15.75">
      <c r="B3" s="33"/>
      <c r="C3" s="33"/>
      <c r="D3" s="56" t="s">
        <v>114</v>
      </c>
      <c r="E3" s="33"/>
      <c r="F3" s="33"/>
      <c r="G3" s="33"/>
      <c r="H3" s="33"/>
      <c r="I3" s="33"/>
      <c r="J3" s="33"/>
    </row>
    <row r="4" spans="2:10">
      <c r="B4" s="33"/>
      <c r="C4" s="33"/>
      <c r="D4" s="33" t="s">
        <v>141</v>
      </c>
      <c r="E4" s="33"/>
      <c r="F4" s="33"/>
      <c r="G4" s="33"/>
      <c r="H4" s="33"/>
      <c r="I4" s="33"/>
      <c r="J4" s="33"/>
    </row>
    <row r="5" spans="2:10">
      <c r="B5" s="33"/>
      <c r="C5" s="33"/>
      <c r="D5" s="33"/>
      <c r="E5" s="33"/>
      <c r="F5" s="33"/>
      <c r="G5" s="33"/>
      <c r="H5" s="33"/>
      <c r="I5" s="33"/>
      <c r="J5" s="33"/>
    </row>
    <row r="6" spans="2:10" ht="15.75" thickBot="1">
      <c r="B6" s="33"/>
      <c r="C6" s="33"/>
      <c r="D6" s="33"/>
      <c r="E6" s="33"/>
      <c r="F6" s="33"/>
      <c r="G6" s="33"/>
      <c r="H6" s="33"/>
      <c r="I6" s="33"/>
      <c r="J6" s="33"/>
    </row>
    <row r="7" spans="2:10" ht="45.75" thickBot="1">
      <c r="B7" s="96" t="s">
        <v>105</v>
      </c>
      <c r="C7" s="97"/>
      <c r="D7" s="57" t="s">
        <v>159</v>
      </c>
      <c r="E7" s="57">
        <v>2022</v>
      </c>
      <c r="F7" s="57">
        <v>2023</v>
      </c>
      <c r="G7" s="57" t="s">
        <v>160</v>
      </c>
      <c r="H7" s="58" t="s">
        <v>19</v>
      </c>
      <c r="I7" s="58" t="s">
        <v>99</v>
      </c>
      <c r="J7" s="33"/>
    </row>
    <row r="8" spans="2:10" ht="15.75" thickBot="1">
      <c r="B8" s="105" t="s">
        <v>133</v>
      </c>
      <c r="C8" s="106"/>
      <c r="D8" s="65"/>
      <c r="E8" s="65"/>
      <c r="F8" s="65"/>
      <c r="G8" s="65"/>
      <c r="H8" s="59">
        <f>SUM(D8:G8)</f>
        <v>0</v>
      </c>
      <c r="I8" s="60" t="str">
        <f>IF(ISERROR(H8/H$12),"--",H8/H$12)</f>
        <v>--</v>
      </c>
      <c r="J8" s="33"/>
    </row>
    <row r="9" spans="2:10" ht="15.75" thickBot="1">
      <c r="B9" s="103" t="s">
        <v>164</v>
      </c>
      <c r="C9" s="85" t="s">
        <v>165</v>
      </c>
      <c r="D9" s="65"/>
      <c r="E9" s="65"/>
      <c r="F9" s="65"/>
      <c r="G9" s="65"/>
      <c r="H9" s="59">
        <f>SUM(D9:G9)</f>
        <v>0</v>
      </c>
      <c r="I9" s="100" t="str">
        <f>IF(ISERROR(H9/H$12),"--",(H9+H10)/H$12)</f>
        <v>--</v>
      </c>
      <c r="J9" s="33"/>
    </row>
    <row r="10" spans="2:10" ht="15.75" thickBot="1">
      <c r="B10" s="104"/>
      <c r="C10" s="85" t="s">
        <v>166</v>
      </c>
      <c r="D10" s="65"/>
      <c r="E10" s="65"/>
      <c r="F10" s="65"/>
      <c r="G10" s="65"/>
      <c r="H10" s="59">
        <f>SUM(D10:G10)</f>
        <v>0</v>
      </c>
      <c r="I10" s="101"/>
      <c r="J10" s="33"/>
    </row>
    <row r="11" spans="2:10" ht="15.75" thickBot="1">
      <c r="B11" s="105" t="s">
        <v>134</v>
      </c>
      <c r="C11" s="106"/>
      <c r="D11" s="65"/>
      <c r="E11" s="65"/>
      <c r="F11" s="65"/>
      <c r="G11" s="65"/>
      <c r="H11" s="59">
        <f>SUM(D11:G11)</f>
        <v>0</v>
      </c>
      <c r="I11" s="60" t="str">
        <f>IF(ISERROR(H11/H$12),"--",H11/H$12)</f>
        <v>--</v>
      </c>
      <c r="J11" s="33"/>
    </row>
    <row r="12" spans="2:10" ht="15.75" thickBot="1">
      <c r="B12" s="98" t="s">
        <v>19</v>
      </c>
      <c r="C12" s="99"/>
      <c r="D12" s="59">
        <f>SUM(D8:D11)</f>
        <v>0</v>
      </c>
      <c r="E12" s="59">
        <f>SUM(E8:E11)</f>
        <v>0</v>
      </c>
      <c r="F12" s="59">
        <f>SUM(F8:F11)</f>
        <v>0</v>
      </c>
      <c r="G12" s="59">
        <f>SUM(G8:G11)</f>
        <v>0</v>
      </c>
      <c r="H12" s="59">
        <f>SUM(D12:G12)</f>
        <v>0</v>
      </c>
      <c r="I12" s="60" t="str">
        <f>IF(SUM(I8:I11)=0,"--",SUM(I8:I11))</f>
        <v>--</v>
      </c>
      <c r="J12" s="33"/>
    </row>
    <row r="13" spans="2:10">
      <c r="B13" s="33"/>
      <c r="C13" s="33"/>
      <c r="D13" s="33"/>
      <c r="E13" s="33"/>
      <c r="F13" s="33"/>
      <c r="G13" s="33"/>
      <c r="H13" s="86"/>
      <c r="I13" s="33"/>
      <c r="J13" s="33"/>
    </row>
    <row r="14" spans="2:10">
      <c r="B14" s="33"/>
      <c r="C14" s="33"/>
      <c r="D14" s="33"/>
      <c r="E14" s="33"/>
      <c r="F14" s="33"/>
      <c r="G14" s="33"/>
      <c r="H14" s="33"/>
      <c r="I14" s="33"/>
      <c r="J14" s="33"/>
    </row>
    <row r="15" spans="2:10" ht="23.25">
      <c r="B15" s="61" t="s">
        <v>69</v>
      </c>
      <c r="C15" s="61"/>
      <c r="D15" s="102" t="s">
        <v>132</v>
      </c>
      <c r="E15" s="102"/>
      <c r="F15" s="102"/>
      <c r="G15" s="102"/>
      <c r="H15" s="33"/>
      <c r="I15" s="33"/>
      <c r="J15" s="33"/>
    </row>
  </sheetData>
  <sheetProtection algorithmName="SHA-512" hashValue="0oaAMSPSOsOvSrPbcutCnKgRgOXeRtLBvxiDwwaxayp/sJaBDVw47d6F27+3wsKXrNKqNru+2HyCMDLh8VYlQw==" saltValue="cyjTW0pIwLDDs47cac/AAw==" spinCount="100000" sheet="1" objects="1" scenarios="1" selectLockedCells="1"/>
  <mergeCells count="7">
    <mergeCell ref="B7:C7"/>
    <mergeCell ref="B12:C12"/>
    <mergeCell ref="I9:I10"/>
    <mergeCell ref="D15:G15"/>
    <mergeCell ref="B9:B10"/>
    <mergeCell ref="B8:C8"/>
    <mergeCell ref="B11:C11"/>
  </mergeCells>
  <phoneticPr fontId="13" type="noConversion"/>
  <pageMargins left="0.51" right="0.51" top="0.79000000000000015" bottom="0.79000000000000015" header="0.31" footer="0.31"/>
  <pageSetup paperSize="9" scale="69" orientation="portrait" horizontalDpi="4294967292" verticalDpi="4294967292"/>
  <headerFooter>
    <oddFooter>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  <pageSetUpPr fitToPage="1"/>
  </sheetPr>
  <dimension ref="B2:G48"/>
  <sheetViews>
    <sheetView showGridLines="0" showRowColHeaders="0" tabSelected="1" zoomScaleNormal="100" zoomScalePageLayoutView="150" workbookViewId="0">
      <selection activeCell="G42" sqref="G42"/>
    </sheetView>
  </sheetViews>
  <sheetFormatPr defaultColWidth="8.85546875" defaultRowHeight="15"/>
  <cols>
    <col min="1" max="1" width="2.42578125" customWidth="1"/>
    <col min="2" max="2" width="4.5703125" customWidth="1"/>
    <col min="3" max="3" width="21.5703125" customWidth="1"/>
    <col min="4" max="4" width="9.140625" bestFit="1" customWidth="1"/>
    <col min="5" max="5" width="43.42578125" customWidth="1"/>
    <col min="6" max="6" width="8.42578125" style="2" customWidth="1"/>
    <col min="7" max="7" width="8.140625" style="2" customWidth="1"/>
    <col min="8" max="8" width="2.42578125" customWidth="1"/>
  </cols>
  <sheetData>
    <row r="2" spans="2:7" ht="18.75">
      <c r="C2" s="1"/>
    </row>
    <row r="3" spans="2:7" ht="18.75">
      <c r="D3" s="1" t="s">
        <v>71</v>
      </c>
    </row>
    <row r="4" spans="2:7">
      <c r="D4" t="s">
        <v>70</v>
      </c>
    </row>
    <row r="5" spans="2:7" ht="15.75" thickBot="1">
      <c r="D5" s="75"/>
    </row>
    <row r="6" spans="2:7" ht="15.95" customHeight="1" thickBot="1">
      <c r="B6" s="107" t="s">
        <v>0</v>
      </c>
      <c r="C6" s="109" t="s">
        <v>1</v>
      </c>
      <c r="D6" s="110"/>
      <c r="E6" s="110"/>
      <c r="F6" s="110"/>
      <c r="G6" s="111"/>
    </row>
    <row r="7" spans="2:7" ht="15.95" customHeight="1" thickBot="1">
      <c r="B7" s="108"/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</row>
    <row r="8" spans="2:7" ht="24.95" customHeight="1" thickBot="1">
      <c r="B8" s="114">
        <v>1</v>
      </c>
      <c r="C8" s="112" t="s">
        <v>12</v>
      </c>
      <c r="D8" s="125" t="s">
        <v>7</v>
      </c>
      <c r="E8" s="114" t="s">
        <v>155</v>
      </c>
      <c r="F8" s="74" t="s">
        <v>161</v>
      </c>
      <c r="G8" s="80"/>
    </row>
    <row r="9" spans="2:7" ht="15" customHeight="1" thickBot="1">
      <c r="B9" s="115"/>
      <c r="C9" s="113"/>
      <c r="D9" s="126"/>
      <c r="E9" s="115"/>
      <c r="F9" s="76">
        <v>2022</v>
      </c>
      <c r="G9" s="80"/>
    </row>
    <row r="10" spans="2:7" ht="16.5" thickBot="1">
      <c r="B10" s="115"/>
      <c r="C10" s="113"/>
      <c r="D10" s="126"/>
      <c r="E10" s="115"/>
      <c r="F10" s="84">
        <v>2023</v>
      </c>
      <c r="G10" s="80"/>
    </row>
    <row r="11" spans="2:7" ht="37.5" thickBot="1">
      <c r="B11" s="115"/>
      <c r="C11" s="113"/>
      <c r="D11" s="126"/>
      <c r="E11" s="115"/>
      <c r="F11" s="74" t="s">
        <v>162</v>
      </c>
      <c r="G11" s="80"/>
    </row>
    <row r="12" spans="2:7" ht="37.5" thickBot="1">
      <c r="B12" s="115">
        <v>2</v>
      </c>
      <c r="C12" s="113" t="s">
        <v>135</v>
      </c>
      <c r="D12" s="126"/>
      <c r="E12" s="115" t="s">
        <v>154</v>
      </c>
      <c r="F12" s="74" t="s">
        <v>161</v>
      </c>
      <c r="G12" s="80"/>
    </row>
    <row r="13" spans="2:7" ht="16.5" thickBot="1">
      <c r="B13" s="115"/>
      <c r="C13" s="113"/>
      <c r="D13" s="126"/>
      <c r="E13" s="115"/>
      <c r="F13" s="84">
        <v>2022</v>
      </c>
      <c r="G13" s="80"/>
    </row>
    <row r="14" spans="2:7" ht="16.5" thickBot="1">
      <c r="B14" s="115"/>
      <c r="C14" s="113"/>
      <c r="D14" s="126"/>
      <c r="E14" s="115"/>
      <c r="F14" s="84">
        <v>2023</v>
      </c>
      <c r="G14" s="80"/>
    </row>
    <row r="15" spans="2:7" ht="37.5" thickBot="1">
      <c r="B15" s="115"/>
      <c r="C15" s="113"/>
      <c r="D15" s="126"/>
      <c r="E15" s="115"/>
      <c r="F15" s="74" t="s">
        <v>162</v>
      </c>
      <c r="G15" s="80"/>
    </row>
    <row r="16" spans="2:7" ht="37.5" thickBot="1">
      <c r="B16" s="115">
        <v>3</v>
      </c>
      <c r="C16" s="113" t="s">
        <v>10</v>
      </c>
      <c r="D16" s="126"/>
      <c r="E16" s="115" t="s">
        <v>150</v>
      </c>
      <c r="F16" s="74" t="s">
        <v>161</v>
      </c>
      <c r="G16" s="81"/>
    </row>
    <row r="17" spans="2:7" ht="15.95" customHeight="1" thickBot="1">
      <c r="B17" s="115"/>
      <c r="C17" s="113"/>
      <c r="D17" s="126"/>
      <c r="E17" s="115"/>
      <c r="F17" s="84">
        <v>2022</v>
      </c>
      <c r="G17" s="81"/>
    </row>
    <row r="18" spans="2:7" ht="15.75" thickBot="1">
      <c r="B18" s="115"/>
      <c r="C18" s="113"/>
      <c r="D18" s="126"/>
      <c r="E18" s="115"/>
      <c r="F18" s="84">
        <v>2023</v>
      </c>
      <c r="G18" s="81"/>
    </row>
    <row r="19" spans="2:7" ht="37.5" thickBot="1">
      <c r="B19" s="115"/>
      <c r="C19" s="113"/>
      <c r="D19" s="126"/>
      <c r="E19" s="115"/>
      <c r="F19" s="74" t="s">
        <v>162</v>
      </c>
      <c r="G19" s="80"/>
    </row>
    <row r="20" spans="2:7" ht="37.5" thickBot="1">
      <c r="B20" s="124">
        <v>4</v>
      </c>
      <c r="C20" s="113" t="s">
        <v>11</v>
      </c>
      <c r="D20" s="126"/>
      <c r="E20" s="115" t="s">
        <v>151</v>
      </c>
      <c r="F20" s="74" t="s">
        <v>161</v>
      </c>
      <c r="G20" s="82"/>
    </row>
    <row r="21" spans="2:7" ht="15.95" customHeight="1" thickBot="1">
      <c r="B21" s="124"/>
      <c r="C21" s="113"/>
      <c r="D21" s="126"/>
      <c r="E21" s="115"/>
      <c r="F21" s="84">
        <v>2022</v>
      </c>
      <c r="G21" s="82"/>
    </row>
    <row r="22" spans="2:7" ht="15.75" thickBot="1">
      <c r="B22" s="124"/>
      <c r="C22" s="113"/>
      <c r="D22" s="126"/>
      <c r="E22" s="115"/>
      <c r="F22" s="84">
        <v>2023</v>
      </c>
      <c r="G22" s="82"/>
    </row>
    <row r="23" spans="2:7" ht="37.5" thickBot="1">
      <c r="B23" s="124"/>
      <c r="C23" s="113"/>
      <c r="D23" s="126"/>
      <c r="E23" s="115"/>
      <c r="F23" s="74" t="s">
        <v>162</v>
      </c>
      <c r="G23" s="82"/>
    </row>
    <row r="24" spans="2:7" ht="37.5" thickBot="1">
      <c r="B24" s="115">
        <v>5</v>
      </c>
      <c r="C24" s="113" t="s">
        <v>136</v>
      </c>
      <c r="D24" s="126"/>
      <c r="E24" s="115" t="s">
        <v>152</v>
      </c>
      <c r="F24" s="74" t="s">
        <v>161</v>
      </c>
      <c r="G24" s="82"/>
    </row>
    <row r="25" spans="2:7" ht="15.95" customHeight="1" thickBot="1">
      <c r="B25" s="115"/>
      <c r="C25" s="113"/>
      <c r="D25" s="126"/>
      <c r="E25" s="115"/>
      <c r="F25" s="84">
        <v>2022</v>
      </c>
      <c r="G25" s="82"/>
    </row>
    <row r="26" spans="2:7" ht="15.75" thickBot="1">
      <c r="B26" s="115"/>
      <c r="C26" s="113"/>
      <c r="D26" s="126"/>
      <c r="E26" s="115"/>
      <c r="F26" s="84">
        <v>2023</v>
      </c>
      <c r="G26" s="82"/>
    </row>
    <row r="27" spans="2:7" ht="37.5" thickBot="1">
      <c r="B27" s="115"/>
      <c r="C27" s="113"/>
      <c r="D27" s="126"/>
      <c r="E27" s="115"/>
      <c r="F27" s="74" t="s">
        <v>162</v>
      </c>
      <c r="G27" s="82"/>
    </row>
    <row r="28" spans="2:7" ht="37.5" thickBot="1">
      <c r="B28" s="124">
        <v>6</v>
      </c>
      <c r="C28" s="113" t="s">
        <v>8</v>
      </c>
      <c r="D28" s="126"/>
      <c r="E28" s="115" t="s">
        <v>153</v>
      </c>
      <c r="F28" s="74" t="s">
        <v>161</v>
      </c>
      <c r="G28" s="82"/>
    </row>
    <row r="29" spans="2:7" ht="15.75" thickBot="1">
      <c r="B29" s="124"/>
      <c r="C29" s="113"/>
      <c r="D29" s="126"/>
      <c r="E29" s="115"/>
      <c r="F29" s="84">
        <v>2022</v>
      </c>
      <c r="G29" s="82"/>
    </row>
    <row r="30" spans="2:7" ht="15.75" thickBot="1">
      <c r="B30" s="124"/>
      <c r="C30" s="113"/>
      <c r="D30" s="126"/>
      <c r="E30" s="115"/>
      <c r="F30" s="84">
        <v>2023</v>
      </c>
      <c r="G30" s="82"/>
    </row>
    <row r="31" spans="2:7" ht="37.5" thickBot="1">
      <c r="B31" s="124"/>
      <c r="C31" s="113"/>
      <c r="D31" s="126"/>
      <c r="E31" s="115"/>
      <c r="F31" s="74" t="s">
        <v>162</v>
      </c>
      <c r="G31" s="82"/>
    </row>
    <row r="32" spans="2:7" ht="37.5" thickBot="1">
      <c r="B32" s="128">
        <v>7</v>
      </c>
      <c r="C32" s="117" t="s">
        <v>146</v>
      </c>
      <c r="D32" s="126"/>
      <c r="E32" s="120" t="s">
        <v>147</v>
      </c>
      <c r="F32" s="74" t="s">
        <v>161</v>
      </c>
      <c r="G32" s="82"/>
    </row>
    <row r="33" spans="2:7" ht="15.75" thickBot="1">
      <c r="B33" s="129"/>
      <c r="C33" s="118"/>
      <c r="D33" s="126"/>
      <c r="E33" s="121"/>
      <c r="F33" s="84">
        <v>2022</v>
      </c>
      <c r="G33" s="82"/>
    </row>
    <row r="34" spans="2:7" ht="15.75" thickBot="1">
      <c r="B34" s="129"/>
      <c r="C34" s="118"/>
      <c r="D34" s="126"/>
      <c r="E34" s="121"/>
      <c r="F34" s="84">
        <v>2023</v>
      </c>
      <c r="G34" s="82"/>
    </row>
    <row r="35" spans="2:7" ht="37.5" thickBot="1">
      <c r="B35" s="130"/>
      <c r="C35" s="119"/>
      <c r="D35" s="126"/>
      <c r="E35" s="114"/>
      <c r="F35" s="74" t="s">
        <v>162</v>
      </c>
      <c r="G35" s="82"/>
    </row>
    <row r="36" spans="2:7" ht="37.5" thickBot="1">
      <c r="B36" s="116" t="s">
        <v>143</v>
      </c>
      <c r="C36" s="113" t="s">
        <v>158</v>
      </c>
      <c r="D36" s="126"/>
      <c r="E36" s="122" t="s">
        <v>156</v>
      </c>
      <c r="F36" s="74" t="s">
        <v>161</v>
      </c>
      <c r="G36" s="82"/>
    </row>
    <row r="37" spans="2:7" ht="30" customHeight="1" thickBot="1">
      <c r="B37" s="116"/>
      <c r="C37" s="113"/>
      <c r="D37" s="126"/>
      <c r="E37" s="122"/>
      <c r="F37" s="84">
        <v>2022</v>
      </c>
      <c r="G37" s="82"/>
    </row>
    <row r="38" spans="2:7" ht="30" customHeight="1" thickBot="1">
      <c r="B38" s="116"/>
      <c r="C38" s="113"/>
      <c r="D38" s="126"/>
      <c r="E38" s="122"/>
      <c r="F38" s="84">
        <v>2023</v>
      </c>
      <c r="G38" s="82"/>
    </row>
    <row r="39" spans="2:7" ht="30" customHeight="1" thickBot="1">
      <c r="B39" s="116"/>
      <c r="C39" s="113"/>
      <c r="D39" s="126"/>
      <c r="E39" s="122"/>
      <c r="F39" s="74" t="s">
        <v>162</v>
      </c>
      <c r="G39" s="82"/>
    </row>
    <row r="40" spans="2:7" ht="29.1" customHeight="1" thickBot="1">
      <c r="B40" s="124" t="s">
        <v>142</v>
      </c>
      <c r="C40" s="113" t="s">
        <v>137</v>
      </c>
      <c r="D40" s="127" t="s">
        <v>9</v>
      </c>
      <c r="E40" s="115" t="s">
        <v>138</v>
      </c>
      <c r="F40" s="74" t="s">
        <v>161</v>
      </c>
      <c r="G40" s="83"/>
    </row>
    <row r="41" spans="2:7" ht="15.95" customHeight="1" thickBot="1">
      <c r="B41" s="124"/>
      <c r="C41" s="113"/>
      <c r="D41" s="127"/>
      <c r="E41" s="115"/>
      <c r="F41" s="84">
        <v>2022</v>
      </c>
      <c r="G41" s="83"/>
    </row>
    <row r="42" spans="2:7" ht="15.75" thickBot="1">
      <c r="B42" s="124"/>
      <c r="C42" s="113"/>
      <c r="D42" s="127"/>
      <c r="E42" s="115"/>
      <c r="F42" s="84">
        <v>2023</v>
      </c>
      <c r="G42" s="83"/>
    </row>
    <row r="43" spans="2:7" ht="37.5" thickBot="1">
      <c r="B43" s="124"/>
      <c r="C43" s="113"/>
      <c r="D43" s="127"/>
      <c r="E43" s="115"/>
      <c r="F43" s="74" t="s">
        <v>162</v>
      </c>
      <c r="G43" s="83"/>
    </row>
    <row r="44" spans="2:7" ht="30" customHeight="1" thickBot="1">
      <c r="B44" s="116" t="s">
        <v>145</v>
      </c>
      <c r="C44" s="113" t="s">
        <v>139</v>
      </c>
      <c r="D44" s="127"/>
      <c r="E44" s="115" t="s">
        <v>140</v>
      </c>
      <c r="F44" s="74" t="s">
        <v>161</v>
      </c>
      <c r="G44" s="83"/>
    </row>
    <row r="45" spans="2:7" ht="15.75" thickBot="1">
      <c r="B45" s="116"/>
      <c r="C45" s="113"/>
      <c r="D45" s="127"/>
      <c r="E45" s="115"/>
      <c r="F45" s="84">
        <v>2022</v>
      </c>
      <c r="G45" s="83"/>
    </row>
    <row r="46" spans="2:7" ht="15.75" thickBot="1">
      <c r="B46" s="116"/>
      <c r="C46" s="113"/>
      <c r="D46" s="127"/>
      <c r="E46" s="115"/>
      <c r="F46" s="84">
        <v>2023</v>
      </c>
      <c r="G46" s="83"/>
    </row>
    <row r="47" spans="2:7" ht="37.5" thickBot="1">
      <c r="B47" s="116"/>
      <c r="C47" s="113"/>
      <c r="D47" s="127"/>
      <c r="E47" s="115"/>
      <c r="F47" s="74" t="s">
        <v>162</v>
      </c>
      <c r="G47" s="83"/>
    </row>
    <row r="48" spans="2:7" ht="45" customHeight="1" thickBot="1">
      <c r="B48" s="122" t="s">
        <v>157</v>
      </c>
      <c r="C48" s="123"/>
      <c r="D48" s="123"/>
      <c r="E48" s="123"/>
      <c r="F48" s="123"/>
      <c r="G48" s="123"/>
    </row>
  </sheetData>
  <sheetProtection algorithmName="SHA-512" hashValue="Cf7UV/AQuOMw0OQDyhium86jOxwKBZSJNjdHJ60yBlU46pvsZ10E3NqKmK3zoSZfb+xVQK9rS7HD8k+U9D/bFw==" saltValue="q/f+oABenJ2xkdca21u4cw==" spinCount="100000" sheet="1" objects="1" scenarios="1" selectLockedCells="1"/>
  <mergeCells count="35">
    <mergeCell ref="B48:G48"/>
    <mergeCell ref="E36:E39"/>
    <mergeCell ref="C36:C39"/>
    <mergeCell ref="B36:B39"/>
    <mergeCell ref="B40:B43"/>
    <mergeCell ref="D8:D39"/>
    <mergeCell ref="D40:D47"/>
    <mergeCell ref="B12:B15"/>
    <mergeCell ref="C12:C15"/>
    <mergeCell ref="B16:B19"/>
    <mergeCell ref="C16:C19"/>
    <mergeCell ref="C20:C23"/>
    <mergeCell ref="B20:B23"/>
    <mergeCell ref="B24:B27"/>
    <mergeCell ref="B28:B31"/>
    <mergeCell ref="B32:B35"/>
    <mergeCell ref="E12:E15"/>
    <mergeCell ref="C40:C43"/>
    <mergeCell ref="E40:E43"/>
    <mergeCell ref="B44:B47"/>
    <mergeCell ref="C44:C47"/>
    <mergeCell ref="E44:E47"/>
    <mergeCell ref="E20:E23"/>
    <mergeCell ref="C24:C27"/>
    <mergeCell ref="E24:E27"/>
    <mergeCell ref="E28:E31"/>
    <mergeCell ref="C28:C31"/>
    <mergeCell ref="E16:E19"/>
    <mergeCell ref="C32:C35"/>
    <mergeCell ref="E32:E35"/>
    <mergeCell ref="B6:B7"/>
    <mergeCell ref="C6:G6"/>
    <mergeCell ref="C8:C11"/>
    <mergeCell ref="E8:E11"/>
    <mergeCell ref="B8:B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/>
  <headerFooter>
    <oddHeader>&amp;C&amp;"Calibri,Regular"&amp;24&amp;K000000ANEXO</oddHeader>
    <oddFooter>Page &amp;P of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2578125" defaultRowHeight="15"/>
  <cols>
    <col min="1" max="1" width="10.5703125" bestFit="1" customWidth="1"/>
    <col min="2" max="2" width="86" customWidth="1"/>
    <col min="3" max="3" width="12.140625" customWidth="1"/>
    <col min="4" max="4" width="8.5703125" customWidth="1"/>
    <col min="5" max="5" width="8.140625" customWidth="1"/>
    <col min="6" max="6" width="15.42578125" customWidth="1"/>
    <col min="7" max="7" width="11.42578125" bestFit="1" customWidth="1"/>
    <col min="8" max="8" width="27.85546875" bestFit="1" customWidth="1"/>
    <col min="9" max="9" width="40" hidden="1" customWidth="1"/>
    <col min="10" max="10" width="12.85546875" hidden="1" customWidth="1"/>
    <col min="11" max="11" width="14" customWidth="1"/>
    <col min="12" max="12" width="16.5703125" customWidth="1"/>
    <col min="13" max="13" width="15.85546875" bestFit="1" customWidth="1"/>
  </cols>
  <sheetData>
    <row r="1" spans="1:13" ht="31.5" hidden="1">
      <c r="A1" s="3" t="s">
        <v>30</v>
      </c>
      <c r="B1" s="3" t="s">
        <v>31</v>
      </c>
      <c r="C1" s="3" t="s">
        <v>28</v>
      </c>
      <c r="D1" s="3" t="s">
        <v>29</v>
      </c>
      <c r="E1" s="3" t="s">
        <v>3</v>
      </c>
      <c r="F1" s="6" t="s">
        <v>36</v>
      </c>
      <c r="G1" s="6" t="s">
        <v>37</v>
      </c>
      <c r="H1" s="3" t="s">
        <v>38</v>
      </c>
      <c r="I1" s="3" t="s">
        <v>43</v>
      </c>
      <c r="J1" s="3" t="s">
        <v>53</v>
      </c>
      <c r="K1" s="6" t="s">
        <v>67</v>
      </c>
      <c r="L1" s="11" t="s">
        <v>24</v>
      </c>
      <c r="M1" s="3" t="s">
        <v>73</v>
      </c>
    </row>
    <row r="2" spans="1:13" hidden="1">
      <c r="A2" s="4" t="s">
        <v>34</v>
      </c>
      <c r="B2" s="4" t="s">
        <v>63</v>
      </c>
      <c r="C2" s="7" t="s">
        <v>51</v>
      </c>
      <c r="D2" s="4" t="s">
        <v>56</v>
      </c>
      <c r="E2" s="4" t="s">
        <v>3</v>
      </c>
      <c r="F2" s="5" t="s">
        <v>59</v>
      </c>
      <c r="G2" s="5" t="s">
        <v>82</v>
      </c>
      <c r="H2" s="5" t="s">
        <v>122</v>
      </c>
      <c r="I2" s="7" t="s">
        <v>41</v>
      </c>
      <c r="J2" s="7" t="s">
        <v>54</v>
      </c>
      <c r="K2" s="7" t="s">
        <v>101</v>
      </c>
      <c r="L2" s="12" t="s">
        <v>48</v>
      </c>
      <c r="M2" s="7" t="s">
        <v>22</v>
      </c>
    </row>
    <row r="3" spans="1:13" hidden="1">
      <c r="A3" s="4" t="s">
        <v>17</v>
      </c>
      <c r="B3" s="4" t="s">
        <v>64</v>
      </c>
      <c r="C3" s="4" t="s">
        <v>93</v>
      </c>
      <c r="D3" s="4" t="s">
        <v>57</v>
      </c>
      <c r="F3" s="4" t="str">
        <f>D2</f>
        <v>Sublinha 1</v>
      </c>
      <c r="G3" s="4" t="s">
        <v>83</v>
      </c>
      <c r="H3" s="7" t="s">
        <v>39</v>
      </c>
      <c r="I3" s="7" t="s">
        <v>42</v>
      </c>
      <c r="J3" s="7" t="s">
        <v>55</v>
      </c>
      <c r="K3" s="7" t="s">
        <v>100</v>
      </c>
      <c r="L3" s="12" t="s">
        <v>68</v>
      </c>
      <c r="M3" s="7" t="s">
        <v>23</v>
      </c>
    </row>
    <row r="4" spans="1:13" hidden="1">
      <c r="A4" s="4" t="s">
        <v>35</v>
      </c>
      <c r="C4" s="4" t="s">
        <v>97</v>
      </c>
      <c r="D4" s="8" t="s">
        <v>58</v>
      </c>
      <c r="F4" s="4" t="str">
        <f>D3</f>
        <v>Sublinha 2</v>
      </c>
      <c r="G4" s="4" t="s">
        <v>123</v>
      </c>
      <c r="H4" s="7" t="s">
        <v>106</v>
      </c>
      <c r="I4" s="7" t="s">
        <v>46</v>
      </c>
      <c r="M4" s="4" t="s">
        <v>74</v>
      </c>
    </row>
    <row r="5" spans="1:13" hidden="1">
      <c r="A5" s="4" t="s">
        <v>32</v>
      </c>
      <c r="C5" s="4" t="s">
        <v>26</v>
      </c>
      <c r="D5" s="8"/>
      <c r="F5" s="4" t="str">
        <f>D4</f>
        <v>Sublinha 3</v>
      </c>
      <c r="H5" s="7" t="s">
        <v>40</v>
      </c>
      <c r="I5" s="7" t="s">
        <v>44</v>
      </c>
    </row>
    <row r="6" spans="1:13" hidden="1">
      <c r="A6" s="4" t="s">
        <v>33</v>
      </c>
      <c r="C6" s="4" t="s">
        <v>65</v>
      </c>
      <c r="F6" s="4"/>
      <c r="H6" s="7" t="s">
        <v>107</v>
      </c>
      <c r="I6" s="7" t="s">
        <v>45</v>
      </c>
    </row>
    <row r="7" spans="1:13" hidden="1">
      <c r="C7" s="4" t="s">
        <v>27</v>
      </c>
      <c r="H7" s="7" t="s">
        <v>108</v>
      </c>
      <c r="I7" s="7" t="s">
        <v>47</v>
      </c>
    </row>
    <row r="8" spans="1:13" hidden="1">
      <c r="C8" s="4" t="s">
        <v>94</v>
      </c>
      <c r="H8" s="7" t="s">
        <v>109</v>
      </c>
    </row>
    <row r="9" spans="1:13" hidden="1">
      <c r="C9" s="4" t="s">
        <v>95</v>
      </c>
      <c r="H9" s="7" t="s">
        <v>102</v>
      </c>
    </row>
    <row r="10" spans="1:13" hidden="1">
      <c r="C10" s="4" t="s">
        <v>96</v>
      </c>
    </row>
    <row r="11" spans="1:13" hidden="1">
      <c r="C11" s="7" t="s">
        <v>21</v>
      </c>
    </row>
    <row r="12" spans="1:13" hidden="1">
      <c r="C12" s="4" t="s">
        <v>66</v>
      </c>
    </row>
    <row r="13" spans="1:13" hidden="1">
      <c r="C13" s="7" t="s">
        <v>102</v>
      </c>
    </row>
    <row r="17" spans="1:17" ht="84">
      <c r="B17" s="73" t="s">
        <v>131</v>
      </c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ref="C2:C12">
    <sortCondition ref="C2:C12"/>
  </sortState>
  <phoneticPr fontId="13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21</vt:i4>
      </vt:variant>
    </vt:vector>
  </HeadingPairs>
  <TitlesOfParts>
    <vt:vector size="29" baseType="lpstr">
      <vt:lpstr>1.Instruções</vt:lpstr>
      <vt:lpstr>2.Indentificação</vt:lpstr>
      <vt:lpstr>3.Equipe</vt:lpstr>
      <vt:lpstr>4. Experiência</vt:lpstr>
      <vt:lpstr>5.Infraestrutura</vt:lpstr>
      <vt:lpstr>6.Plano Financeiro</vt:lpstr>
      <vt:lpstr>7.Indicadores e metas</vt:lpstr>
      <vt:lpstr>Listas</vt:lpstr>
      <vt:lpstr>'1.Instruções'!Area_de_impressao</vt:lpstr>
      <vt:lpstr>'2.Indentificação'!Area_de_impressao</vt:lpstr>
      <vt:lpstr>'3.Equipe'!Area_de_impressao</vt:lpstr>
      <vt:lpstr>'5.Infraestrutura'!Area_de_impressao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Rubens da Silva Braz Filho</cp:lastModifiedBy>
  <cp:revision/>
  <cp:lastPrinted>2020-01-21T20:19:50Z</cp:lastPrinted>
  <dcterms:created xsi:type="dcterms:W3CDTF">2015-10-29T13:55:04Z</dcterms:created>
  <dcterms:modified xsi:type="dcterms:W3CDTF">2021-03-15T20:40:26Z</dcterms:modified>
</cp:coreProperties>
</file>