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Z:\Projetos\Chamadas\01-2016\1. Processo credenciamento\4. Documentos públicos\"/>
    </mc:Choice>
  </mc:AlternateContent>
  <workbookProtection workbookAlgorithmName="SHA-512" workbookHashValue="o3zg5FkDJP0CMIKsE9uQYKKPgHg3F1P3p+pctdgsohF2NwOIElfG+Gx8a5OiRJ/p0VKxnNxlH4PYCmmxiJTQKQ==" workbookSaltValue="pwknWTa0cuGxrlOiwwRrpg==" workbookSpinCount="100000" lockStructure="1"/>
  <bookViews>
    <workbookView xWindow="0" yWindow="0" windowWidth="15530" windowHeight="7310" tabRatio="803"/>
  </bookViews>
  <sheets>
    <sheet name="1. Instruções" sheetId="8" r:id="rId1"/>
    <sheet name="2.Identificação" sheetId="4" r:id="rId2"/>
    <sheet name="3. Equipe" sheetId="5" r:id="rId3"/>
    <sheet name="4. Experiência" sheetId="2" r:id="rId4"/>
    <sheet name="4. Infraestrutura" sheetId="10" r:id="rId5"/>
    <sheet name="5. Plano Financeiro" sheetId="6" r:id="rId6"/>
    <sheet name="6. Indicadores e metas" sheetId="3" r:id="rId7"/>
    <sheet name="Listas" sheetId="13" state="hidden" r:id="rId8"/>
  </sheets>
  <definedNames>
    <definedName name="_xlnm._FilterDatabase" localSheetId="2" hidden="1">'3. Equipe'!$B$6:$J$20</definedName>
    <definedName name="_xlnm._FilterDatabase" localSheetId="3" hidden="1">'4. Experiência'!$B$7:$U$7</definedName>
    <definedName name="_xlnm._FilterDatabase" localSheetId="4" hidden="1">'4. Infraestrutura'!$B$6:$E$6</definedName>
    <definedName name="_xlnm.Print_Area" localSheetId="0">'1. Instruções'!$B$1:$B$114</definedName>
    <definedName name="_xlnm.Print_Area" localSheetId="1">'2.Identificação'!$A$1:$C$16</definedName>
    <definedName name="_xlnm.Print_Area" localSheetId="2">'3. Equipe'!$B$1:$I$20</definedName>
    <definedName name="_xlnm.Print_Area" localSheetId="4">'4. Infraestrutura'!$B$1:$E$26</definedName>
    <definedName name="_xlnm.Print_Area" localSheetId="5">'5. Plano Financeiro'!$B$1:$I$14</definedName>
    <definedName name="_xlnm.Print_Area" localSheetId="6">'6. Indicadores e metas'!$B$1:$G$49</definedName>
    <definedName name="Cofinancia">Listas!$H$2:$H$9</definedName>
    <definedName name="Contrapartida">Listas!$J$2:$J$3</definedName>
    <definedName name="Disponibilidade">Listas!$L$2:$L$3</definedName>
    <definedName name="Entregas">Listas!$M$2:$M$4</definedName>
    <definedName name="Equipe">Listas!$D$2:$D$5</definedName>
    <definedName name="Infraestrutura">Listas!$K$2:$K$3</definedName>
    <definedName name="Linhas">Listas!$F$2:$F$6</definedName>
    <definedName name="Nao">Listas!$I$2:$I$7</definedName>
    <definedName name="Papel">Listas!$C$2:$C$13</definedName>
    <definedName name="PI">Listas!$G$2:$G$4</definedName>
    <definedName name="Titulacao">Listas!$A$2:$A$6</definedName>
    <definedName name="_xlnm.Print_Titles" localSheetId="0">'1. Instruções'!$1:$4</definedName>
    <definedName name="_xlnm.Print_Titles" localSheetId="2">'3. Equipe'!$1:$6</definedName>
    <definedName name="_xlnm.Print_Titles" localSheetId="4">'4. Infraestrutura'!$1:$6</definedName>
    <definedName name="Unidade">Listas!$E$2</definedName>
    <definedName name="Vinculo">Listas!$B$2:$B$3</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I8" i="6" l="1"/>
  <c r="H11" i="6"/>
  <c r="C11" i="6"/>
  <c r="D11" i="6"/>
  <c r="E11" i="6"/>
  <c r="F11" i="6"/>
  <c r="G11" i="6"/>
  <c r="I11" i="6"/>
  <c r="J8" i="6" s="1"/>
  <c r="I9" i="6"/>
  <c r="J9" i="6" s="1"/>
  <c r="I10" i="6"/>
  <c r="D5" i="2"/>
  <c r="G20" i="3"/>
  <c r="G14" i="3"/>
  <c r="G18" i="3"/>
  <c r="G24" i="3"/>
  <c r="D4" i="2"/>
  <c r="G15" i="3"/>
  <c r="G16" i="3"/>
  <c r="G17" i="3"/>
  <c r="G19" i="3"/>
  <c r="G21" i="3"/>
  <c r="G22" i="3"/>
  <c r="G23" i="3"/>
  <c r="G25" i="3"/>
  <c r="F8" i="3"/>
  <c r="F9" i="3"/>
  <c r="F10" i="3"/>
  <c r="F11" i="3"/>
  <c r="F12" i="3"/>
  <c r="F13" i="3"/>
  <c r="C7" i="6"/>
  <c r="D7" i="6"/>
  <c r="E7" i="6"/>
  <c r="F7" i="6"/>
  <c r="G7" i="6"/>
  <c r="H7" i="6"/>
  <c r="F15" i="3"/>
  <c r="F16" i="3"/>
  <c r="F17" i="3"/>
  <c r="F18" i="3"/>
  <c r="F19" i="3"/>
  <c r="F14"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4" i="13"/>
  <c r="F5" i="13"/>
  <c r="F6" i="13"/>
  <c r="F3" i="13"/>
  <c r="J10" i="6" l="1"/>
  <c r="J11" i="6" s="1"/>
</calcChain>
</file>

<file path=xl/sharedStrings.xml><?xml version="1.0" encoding="utf-8"?>
<sst xmlns="http://schemas.openxmlformats.org/spreadsheetml/2006/main" count="366" uniqueCount="208">
  <si>
    <t>Código da proposta</t>
  </si>
  <si>
    <t>nº</t>
  </si>
  <si>
    <t>Indicadores</t>
  </si>
  <si>
    <t>Título</t>
  </si>
  <si>
    <t>Unidade</t>
  </si>
  <si>
    <t>Descrição</t>
  </si>
  <si>
    <t>ANO</t>
  </si>
  <si>
    <t>META</t>
  </si>
  <si>
    <t>Propostas técnicas</t>
  </si>
  <si>
    <t>Número absoluto</t>
  </si>
  <si>
    <t>Pedidos de propriedade intelectual</t>
  </si>
  <si>
    <t>Percentual</t>
  </si>
  <si>
    <t>Contratação de projetos</t>
  </si>
  <si>
    <t>Contratação de empresas</t>
  </si>
  <si>
    <t>Prospecção de empresas</t>
  </si>
  <si>
    <t>Taxa de sucesso de projeto</t>
  </si>
  <si>
    <t>Instituição Proponente</t>
  </si>
  <si>
    <t>Coordenador / responsável pela proposta</t>
  </si>
  <si>
    <t>Identificação da equipe proponente</t>
  </si>
  <si>
    <t>Nome</t>
  </si>
  <si>
    <t>CPF</t>
  </si>
  <si>
    <t>Titulação</t>
  </si>
  <si>
    <t>Mestre</t>
  </si>
  <si>
    <t>Valor total do projeto (R$)</t>
  </si>
  <si>
    <r>
      <t xml:space="preserve">O indicador consiste no número de projetos contratados pelas Unidades EMBRAPII </t>
    </r>
    <r>
      <rPr>
        <b/>
        <sz val="12"/>
        <color theme="1"/>
        <rFont val="Arial Narrow"/>
      </rPr>
      <t>no ano de referência</t>
    </r>
    <r>
      <rPr>
        <sz val="12"/>
        <color theme="1"/>
        <rFont val="Arial Narrow"/>
      </rPr>
      <t>.</t>
    </r>
  </si>
  <si>
    <r>
      <t xml:space="preserve">Diz respeito ao número total de empresas que se tornaram parceiras em projetos conjuntos com Unidades EMBRAPII </t>
    </r>
    <r>
      <rPr>
        <b/>
        <sz val="12"/>
        <color theme="1"/>
        <rFont val="Arial Narrow"/>
      </rPr>
      <t>no ano de referência.</t>
    </r>
  </si>
  <si>
    <r>
      <t xml:space="preserve">Refere-se ao número de propostas técnicas elaboradas pelas Unidades EMBRAPII </t>
    </r>
    <r>
      <rPr>
        <b/>
        <sz val="12"/>
        <color theme="1"/>
        <rFont val="Arial Narrow"/>
      </rPr>
      <t>no ano de referência.</t>
    </r>
  </si>
  <si>
    <t>Total</t>
  </si>
  <si>
    <t>EMBRAPII</t>
  </si>
  <si>
    <t>Empresas</t>
  </si>
  <si>
    <t>Área de formação</t>
  </si>
  <si>
    <t>Propriedade Intelectual</t>
  </si>
  <si>
    <t>Produto</t>
  </si>
  <si>
    <t>Processo</t>
  </si>
  <si>
    <t>Disponibilidade</t>
  </si>
  <si>
    <t xml:space="preserve">Http://www. </t>
  </si>
  <si>
    <t>Coord. Plan. Negocios</t>
  </si>
  <si>
    <t>Equipe Pesquisa</t>
  </si>
  <si>
    <t>Papel</t>
  </si>
  <si>
    <t>Equipe</t>
  </si>
  <si>
    <t>Titulacao</t>
  </si>
  <si>
    <t>Vinculo</t>
  </si>
  <si>
    <t>Técnico(a)</t>
  </si>
  <si>
    <t>Nível Médio</t>
  </si>
  <si>
    <t>Doutor(a)</t>
  </si>
  <si>
    <t>Graduado(a)</t>
  </si>
  <si>
    <t>Linhas</t>
  </si>
  <si>
    <t>PI</t>
  </si>
  <si>
    <t>Não gerará PI</t>
  </si>
  <si>
    <t>Cofinancia</t>
  </si>
  <si>
    <t>Recursos não reembolsáveis</t>
  </si>
  <si>
    <t>Subvenção econômica</t>
  </si>
  <si>
    <t>Nenhum</t>
  </si>
  <si>
    <t>Não caracteríza atividade de PD&amp;I</t>
  </si>
  <si>
    <t>Tema do projeto não relacionado à área</t>
  </si>
  <si>
    <t>Não enquadrado</t>
  </si>
  <si>
    <t>Desenquadrado após revisão da área na visita</t>
  </si>
  <si>
    <t>Coordenador saiu da equipe após revisão da área</t>
  </si>
  <si>
    <t>Projeto somente de investimentos, não houve PD&amp;I</t>
  </si>
  <si>
    <t>Outro (explicite ao lado)</t>
  </si>
  <si>
    <t>Integral</t>
  </si>
  <si>
    <t>Data de contratação</t>
  </si>
  <si>
    <t>Data de término</t>
  </si>
  <si>
    <t>Apoio administrativo</t>
  </si>
  <si>
    <t>Financiamento global do projeto</t>
  </si>
  <si>
    <t>Contrapartida</t>
  </si>
  <si>
    <t>Inclusa</t>
  </si>
  <si>
    <t>Adicional</t>
  </si>
  <si>
    <t>Sublinha 1</t>
  </si>
  <si>
    <t>Sublinha 2</t>
  </si>
  <si>
    <t>Sublinha 3</t>
  </si>
  <si>
    <t>Sublinha 4</t>
  </si>
  <si>
    <t>Nenhuma sublinha</t>
  </si>
  <si>
    <t>#</t>
  </si>
  <si>
    <t>Preencher com dados da equipe diretamente envolvida na proposta de credenciamento EMBRAPII</t>
  </si>
  <si>
    <t>Caracterização do projeto e coordenação</t>
  </si>
  <si>
    <t>Principal Destinação dos Recursos do Projeto</t>
  </si>
  <si>
    <t>Permanente</t>
  </si>
  <si>
    <t>Temporário</t>
  </si>
  <si>
    <t>Coord. Unidade</t>
  </si>
  <si>
    <t>Prospecção Projetos</t>
  </si>
  <si>
    <t>Infraestrutura</t>
  </si>
  <si>
    <t>Parcial</t>
  </si>
  <si>
    <t xml:space="preserve">                                                                                  Relacione apenas a infraestrutura principal que caracteriza o diferencial da Unidade</t>
  </si>
  <si>
    <t xml:space="preserve">Nota: </t>
  </si>
  <si>
    <t xml:space="preserve">     Indique as metas para cada um dos indicadores e para cada ano de credenciamento</t>
  </si>
  <si>
    <t xml:space="preserve">    Metas a serem contratadas com EMBRAPII no plano de ação</t>
  </si>
  <si>
    <t>Ano inicial credenciamento:</t>
  </si>
  <si>
    <t>Ano final credenciamento:</t>
  </si>
  <si>
    <t>Ano inicial experiência P&amp;D:</t>
  </si>
  <si>
    <t>Ano final experiência P&amp;D:</t>
  </si>
  <si>
    <t>Quadro a ser ocultado</t>
  </si>
  <si>
    <r>
      <t xml:space="preserve">Consiste na </t>
    </r>
    <r>
      <rPr>
        <b/>
        <sz val="12"/>
        <color theme="1"/>
        <rFont val="Arial Narrow"/>
      </rPr>
      <t>razão</t>
    </r>
    <r>
      <rPr>
        <sz val="12"/>
        <color theme="1"/>
        <rFont val="Arial Narrow"/>
      </rPr>
      <t xml:space="preserve"> entre o número de</t>
    </r>
    <r>
      <rPr>
        <b/>
        <sz val="12"/>
        <color theme="1"/>
        <rFont val="Arial Narrow"/>
      </rPr>
      <t xml:space="preserve"> projetos concluídos no ano de referência, dentro do prazo e com aceite final da empresa</t>
    </r>
    <r>
      <rPr>
        <sz val="12"/>
        <color theme="1"/>
        <rFont val="Arial Narrow"/>
      </rPr>
      <t>, e o número total de</t>
    </r>
    <r>
      <rPr>
        <b/>
        <sz val="12"/>
        <color theme="1"/>
        <rFont val="Arial Narrow"/>
      </rPr>
      <t xml:space="preserve"> projetos concluídos no mesmo ano</t>
    </r>
    <r>
      <rPr>
        <sz val="12"/>
        <color theme="1"/>
        <rFont val="Arial Narrow"/>
      </rPr>
      <t xml:space="preserve">. </t>
    </r>
  </si>
  <si>
    <t>Disponilidade para atividades EMBRAPII (horas/mês)</t>
  </si>
  <si>
    <t>Entregas</t>
  </si>
  <si>
    <t>Produto e processo</t>
  </si>
  <si>
    <t>Orientação geral</t>
  </si>
  <si>
    <t>Aba: identificação</t>
  </si>
  <si>
    <t>Aba: equipe</t>
  </si>
  <si>
    <t>Papel/Atividade na Unidade EMBRAPII</t>
  </si>
  <si>
    <t>Tipo de vínculo com Instituição proponente</t>
  </si>
  <si>
    <t>Nome da (s) empresa(s) parceira(s)
(máx. 50 caracteres)</t>
  </si>
  <si>
    <t>Título do Projeto
(máx. 100 caracteres)</t>
  </si>
  <si>
    <t xml:space="preserve">Breve descrição do objetivo do projeto
 (máx. 200 caracteres) </t>
  </si>
  <si>
    <t>Tipo de entregável técnológico do projeto para a empresa</t>
  </si>
  <si>
    <t>Nome do coordenador/ 
responsável técnico</t>
  </si>
  <si>
    <t>PI já depositada</t>
  </si>
  <si>
    <t>PI a depositar</t>
  </si>
  <si>
    <t>Aquisição de Equipamentos (R$)</t>
  </si>
  <si>
    <t>Montagem de infraestrutura (R$)</t>
  </si>
  <si>
    <t>Capacitação de Recursos Humanos (R$)</t>
  </si>
  <si>
    <t>Custeio, incluindo pessoal (R$)</t>
  </si>
  <si>
    <t>Observações</t>
  </si>
  <si>
    <t>Aporte Financeiro EMPRESA (R$)</t>
  </si>
  <si>
    <t>Contrapartida UNIDADE (R$)</t>
  </si>
  <si>
    <t>As informações de cada membro da equipe devem estar completas, ou seja, nenhuma informação pode ser omitida.</t>
  </si>
  <si>
    <t>Aba: experiência</t>
  </si>
  <si>
    <t>São valores destinados à CAPACITAÇÃO de recursos humanos (RH) aqueles diretamente vinculados à produção do resultado entregue à empresa. Capacitação de RH pode envolver bolsas de capacitação, cursos, treinamentos, viagens a eventos técnico-científicos, etc.</t>
  </si>
  <si>
    <t xml:space="preserve">Aquisição de equipamentos envolve os recursos destinados à compra de MÁQUINAS e EQUIPAMENTOS técnico-científicos diretamente vinculados à produção do resultado entregue à empresa. </t>
  </si>
  <si>
    <t>Relevância do item para a área</t>
  </si>
  <si>
    <t>Disponibilidade para a Unidade</t>
  </si>
  <si>
    <t>Assessoria Imprensa</t>
  </si>
  <si>
    <t>Gestão de Processos</t>
  </si>
  <si>
    <t>Gestão de Projetos</t>
  </si>
  <si>
    <t>Gestão Financ. Admin.</t>
  </si>
  <si>
    <t>Assessoria  Jurídica</t>
  </si>
  <si>
    <t>Aba: infraestrutura</t>
  </si>
  <si>
    <t>Nome / descrição do equipamento ou software</t>
  </si>
  <si>
    <t>Aba: plano financeiro</t>
  </si>
  <si>
    <t>Vide Instruções sobre recursos antes do preenchimento</t>
  </si>
  <si>
    <t>Proporção por fonte</t>
  </si>
  <si>
    <t>Aba: indicadores e metas</t>
  </si>
  <si>
    <t>Taxa de sucesso de projeto: representa a taxa de finalização de projetos no ano,  com aceite da empresa contratante. Dada a necessidade de conclusão de todos os projetos dentro do período de credenciamento, este indicador é necessariamente 100% no último ano.</t>
  </si>
  <si>
    <t>Acessória</t>
  </si>
  <si>
    <t>Essencial</t>
  </si>
  <si>
    <t>Todos os aspectos quantitativos envolvidos no julgamento do pleito ao credenciamento se baseiam nas informações aqui fornecidas, portanto, sua exatidão é essencial para o correto enquadramento nos critérios de julgamento das propostas submetidas.</t>
  </si>
  <si>
    <t>Prospecção de empresas em eventos</t>
  </si>
  <si>
    <t>Refere-se ao número de empresas contactadas pela equipe da Unidade canditada em eventos técnicos para fins de prospecção.</t>
  </si>
  <si>
    <t>Refere-se ao número de empresas prospectadas pelas Unidades EMBRAPII como potenciais parceiras em projetos de inovação.</t>
  </si>
  <si>
    <r>
      <t xml:space="preserve">O indicador consiste do </t>
    </r>
    <r>
      <rPr>
        <b/>
        <sz val="12"/>
        <rFont val="Arial Narrow"/>
      </rPr>
      <t>número de pedidos de propriedade intelectual (PI) depositados</t>
    </r>
    <r>
      <rPr>
        <sz val="12"/>
        <rFont val="Arial Narrow"/>
      </rPr>
      <t xml:space="preserve"> </t>
    </r>
    <r>
      <rPr>
        <b/>
        <sz val="12"/>
        <rFont val="Arial Narrow"/>
      </rPr>
      <t>no ano de referência</t>
    </r>
    <r>
      <rPr>
        <sz val="12"/>
        <rFont val="Arial Narrow"/>
      </rPr>
      <t>.</t>
    </r>
  </si>
  <si>
    <t>Garantidas as proteções e sigilo pertinentes, qualquer informação aqui fornecida está sujeita à verificação pela EMBRAPII durante o processo de julgamento das propostas, podendo ser solicitados, à critério da EMBRAPII, dados complementares e/ou documentos comprobatórios para o esclarecimento de eventuais dúvidas.</t>
  </si>
  <si>
    <t>São recursos destinados à montagem de INFRAESTRUTURA técnico-laboratorial aqueles diretamente vinculada à produção do resultado entregue à empresa, podendo envolver obras e instalações, incluindo a montagem de utilidades laboratoriais.</t>
  </si>
  <si>
    <t>Prospecção de empresas: trata-se de prospecção análoga à anterior, porém realizada nas instalações da Empresa ou da Unidade credenciada.</t>
  </si>
  <si>
    <t>== # ==</t>
  </si>
  <si>
    <t>Chamadas EMBRAPII - 01/2016</t>
  </si>
  <si>
    <t>Outro: especifique nas observações</t>
  </si>
  <si>
    <t>Link para CV Lattes</t>
  </si>
  <si>
    <t>Caracterize a inovação desenvolvida (max. 100 caracteres)</t>
  </si>
  <si>
    <t>Fonte</t>
  </si>
  <si>
    <t>Crédito</t>
  </si>
  <si>
    <t>Obrigatoriedade ANEEL</t>
  </si>
  <si>
    <t>Obrigatoriedade ANP</t>
  </si>
  <si>
    <t>Lei de informática</t>
  </si>
  <si>
    <t>Cofinanciamento do projeto (R$)</t>
  </si>
  <si>
    <t xml:space="preserve">Para eventuais verificações de conceitos, refira-se ao texto publicado da Chamada EMBRAPII 1-2016. </t>
  </si>
  <si>
    <t>Certifique-se que o(a) coordenador(a)/responsável pela proposta responda tecnicamente pela área de competência pleiteada no credenciamento e seja aquele(a) que dará subsídios ao processo de julgamento na chamada, bem como, seja o(a) responsável técnico(a) pela operação da Unidade, caso esta seja credenciada.</t>
  </si>
  <si>
    <t>O título, objetivo, entregável e inovação desenvolvida visam caracterizar o objeto de desenvolvimento do projeto relatado. Por isso, a clareza e a fidelidade destas descrições para com o projeto relatado é imprescindível para análise da experiência, não precisando, contudo, serem cópias integrais dos instrumentos contratuais dos respectivos projetos.</t>
  </si>
  <si>
    <t>Certifique-se que o responsável legal da Instituição, o(a) responsável pela Unidade Candidata e o responsável pela proposta de credenciamento aqui citados(as) sejam aqueles(as) que figuram nos documentos comprobatórios da instituição e/ou seus procuradores legalmente constituídos.</t>
  </si>
  <si>
    <t>Também não são considerados demostrativos de experiência contratações cujo objeto seja quaisquer atividades diferentes de P,D&amp;I, por exemplo: serviços, ensaios, capacitação de pessoal, montagem de infraestrutura de pesquisa, compra de tecnologia (equipamentos), etc.</t>
  </si>
  <si>
    <t xml:space="preserve">A informação sobre Propriedade Intelectual (PI) visa caracterizar resultados passíveis de proteção decorrentes do projeto listado como parte da experiência da equipe. Para fins desta chamada devem ser indicados os depósitos realizados ou a realizar, independente do autor do pedido e/ou da propriedade da equipe sobre a PI, desde que oriunda do projeto em questão. </t>
  </si>
  <si>
    <t xml:space="preserve">Caso o projeto apresentado possua mais de uma modalidade de cofinanciamento a Unidade Candidata deverá selecionar a opção "Outros" na coluna MODALIDADE DE COFINANCIAMENTO, e detalhá-los nas observações (incluindo os valores de cada modalidade), lançando seu valor total da coluna COFINANCIAMENTO.  </t>
  </si>
  <si>
    <t xml:space="preserve">São valores destinados à CUSTEIO os aplicados diretamente na produção do resultado entregue à empresa. Por custeio entenda-se material de consumo; PESSOAL diretamente ligado ao projeto; serviços de terceiros; passagens e diárias para atividades técnicas, etc. </t>
  </si>
  <si>
    <t>Todos os recursos previstos no plano financeiro devem ser usados para despesas de custeio nos projetos de P,D&amp;I contratados com empresas industriais. Para detalhes sobre despesas de custeio admitidas pela EMBRAPII consulte o Manual de Operação das Unidades EMBRAPII.</t>
  </si>
  <si>
    <t>Especial atenção deve ser dada aos recursos de Empresas. A captação de tais recursos  implicam no esforço de prospecção junto ao setor privado a ser feito pela Unidade. Ressalta-se que as atividades de prospecção de projetos também constituem indicadores e metas contratuais da Unidade no processo de credenciamento.</t>
  </si>
  <si>
    <t>Os recursos a serem aportados pelas Empresas nos projetos contratados podem advir de recursos próprios, de financiamento reembolsável realizado pela Empresa e de obrigatoriedade de investimentos em P,D&amp;I. Não são admitidos recursos econômicos (não financeiros) das Empresas, tampouco recursos de financiamentos não reembolsáveis - com excessão de recursos não reembolsáveis providos por agências / instituições de fomento com as quais e EMBRAPII tenha acordo de cooperação vigente.</t>
  </si>
  <si>
    <t>Os projetos devem ser concluídos dentro do período de credenciamento (6 anos). Portanto, a previsão de recursos no último ano pressupõe a contratação de projetos de P,D&amp;I de pequena duração, que possam ser encerrados no último ano de credenciamento - incluindo o encerramento das respectivas despesas nos projetos.</t>
  </si>
  <si>
    <t>Prospecção de empresas em eventos: trata-se da prospecção de potenciais clientes EMBRAPII (empresas industriais) em eventos, na área credenciada, com o objetivo de apresentar as competências, os resultados da Unidade e buscar potenciais oportunidades para contratação de projetos de P,D&amp;I EMBRAPII.</t>
  </si>
  <si>
    <t>Propostas técnicas: realizada a prospecção, trata-se de documento emitido pela Unidade credenciada que formaliza uma oferta técnica e comercial para realização de P,D&amp;I que atenda desafio(s) de inovação da empresa demandante.</t>
  </si>
  <si>
    <t>Contratação de empresas: refere-se ao número de empresas com as quais a Unidade contrata projetos de P,D&amp;I por ano.</t>
  </si>
  <si>
    <t>Modalidade de Cofinanciamento</t>
  </si>
  <si>
    <t>Instruções de                                                                             Preenchimento</t>
  </si>
  <si>
    <t>As instruções aqui disponibilizadas tem o objetivo de orientar as Instituições proponentes e suas Unidades Candidatas no fornecimento de informações para o pleito ao Credenciamento como Unidade EMBRAPII.</t>
  </si>
  <si>
    <t>Informações incompletas e/ou incompreensíveis dentro dos contextos nos quais são solicitadas serão desconsideradas no julgamento. Portanto, é interesse da Instituição proponente e da sua Unidade Candidata garantir a consistência e a clareza de cada linha preenchida desta planilha.</t>
  </si>
  <si>
    <t>Para preenchimento desta planilha é necessário o uso do software MicroSoft Excel® versão 2013 ou superior. Em nenhuma hipótese esta planilha deve ser modificada e/ou ter conteúdos removidos, sob pena da Unidade Candidata ter seu pleito ao credenciamento comprometido por inadequação de informações frente aos critérios da Chamada EMBRAPII 1-2016.</t>
  </si>
  <si>
    <t>Use o nome e/ou razão social oficial da Instituição proponente e da Unidade Candidata ao credenciamento, conforme conste nos documentos oficiais da instituição (estatuto social, regimento interno, ata de constituição, contrato social, CNPJ etc.)</t>
  </si>
  <si>
    <t>Ocasionalmente poderá haver coincidência entre o(a) responsável pela Unidade e o(a) responsável pela proposta de credenciamento, situação na qual estará subentendido que a liderança técnica na área de credenciamento é exercida pelo mesmo indivíduo que exerce a liderança hierárquica e/ou função equivalente na Unidade Candidata.</t>
  </si>
  <si>
    <t>No preenchimento das informações solicitadas a Unidade Candidata deverá atentar para:</t>
  </si>
  <si>
    <t>As informações sobre projetos contratados no período requerido fundamenta a experiência da Unidade Candidata na contratação de projetos de P,D&amp;I com empresas industriais, na área de competência na qual se pleiteia o credenciamento. Com isso, busca-se avaliar a experiência da Candidata na execução de projetos similares aos executáveis por uma Unidade EMBRAPII.</t>
  </si>
  <si>
    <t>Recursos de contrapartida da Unidade Candidata poderão ser financeiros ou não financeiros (econômicos).</t>
  </si>
  <si>
    <t>Deve-se listar apenas a infraestrutura essencial (relevante) de pesquisa para subsidiar as atividades de P,D&amp;I na área a ser credenciada, que caracterize diferencial da Unidade Candidata no país. A critério da Unidade Candidata pode-se Incluir equipamentos, sistemas, processos piloto, reatores, instrumentos analíticos e software (ex. simulação) quando pertinente.</t>
  </si>
  <si>
    <t>A relevância do item se refere à sua importância relativa no contexto a infraestrutura listada, assumindo que sejam relacionados apenas itens essenciais ao P,D&amp;I na área. Assim, relevância ESSENCIAL caracteriza um item diferenciador das instalações da Unidade Candidata, enquanto relevância ACESSÓRIA caracteriza um item necessário para P,D&amp;I na área, porém que não caracteriza destaque na infraestrutura.</t>
  </si>
  <si>
    <t>A disponibilidade distingue algo que é de uso exclusivo da equipe proponente do credenciamento, daquilo que tem uso compartilhado, portanto, admite uso INTEGRAL ou PARCIAL nas atividades EMBRAPII, assumindo-se que todos os itens listados estarão acessíveis à Unidade Candidata.</t>
  </si>
  <si>
    <t>A previsão de recursos pressupõe o compromisso da Unidade Candidata em contratar projetos de P,D&amp;I com empresas industriais, na área credenciada, cujo volume de recursos totalizem os previstos para cada ano, mantendo a proporção de recursos entre as fontes (EMBRAPII, Empresa e Unidade) ao final do período de credenciamento, nos termos previstos no Manual de Operação das Unidades EMBRAPII.</t>
  </si>
  <si>
    <t>Igualmente relevante é a oferta de contrapartida (financeira ou econômica) a ser feita pela Unidade Candidata, que deve necessariamente obedecer às orientações do Anexo 2 do Manual de Operação das Unidades EMBRAPII.</t>
  </si>
  <si>
    <t>Os valores previstos por fonte (Empresa, EMBRAPII e Unidade) representam volumes totais de contratação de projetos em cada exercício específico, e não os valores gastos nos projetos em cada ano. Assim sendo, o quociente entre o volume total de recursos previsto por ano e o número de projetos a serem contratados, também por ano, permite a estimativa do valor médio do projeto. Ressalte-se que todos os recursos previstos são destinados apenas a despesas de custeio. Este valor deve ser compatível com o histórico de projetos de P,D&amp;I desenvolvidos pela Unidade Candidata na área de credenciamento.</t>
  </si>
  <si>
    <t>Além do Plano Financeiro discutido acima, são 7 os indicadores que constituem metas da Unidade Candidata ao credenciamento EMBRAPII: (i) prospecção de empresas em eventos; (ii) prospecção de empresas; (iii) propostas técnicas; (iv) contratação de projetos; (v) contratação de empresas; (vi) taxa de sucesso de projetos; e (vii) pedidos de Propriedade Intelectual (PI).</t>
  </si>
  <si>
    <t xml:space="preserve">NOTA: o número de empresas prospectadas (indicador 2) e de propostas técnicas (indicador 3) é calculado automaticamente em função do histórico de contratação de projetos das Unidades EMBRAPII já credenciadas. A Unidade Candidata deve avaliar o esforço / compromisso de prospecção de empresas e emissão de propostas técnicas que deverá ser firmado no ato do credenciamento. </t>
  </si>
  <si>
    <t>Contratação de projetos: especifica o número de projetos EMBRAPII a serem contratados por ano. Considerando o volume total de recursos previsto por ano, tem-se o valor médio dos projetos (R$) que deve ser compatível com a experiência em P,D&amp;I demonstrada pela Unidade Candidata.</t>
  </si>
  <si>
    <t>Leia atentamente estas instruções antes do preenchimento. O sucesso no pleito ao credenciamento EMBRAPII depende da perfeita adequação destas informações às regras da Chamada EMBRAPII 1-2016.</t>
  </si>
  <si>
    <t>A disponibilidade de horas/mês deve ser o limite máximo de dedicação possível para cada membro da equipe, descontando-se da sua carga total contratada as horas dedicadas a outras atividades que façam parte das suas funções, porém não associadas à proposta de credenciamento EMBRAPII. Por exemplo, para docentes excluem-se horas de docência, participação em conselhos e similares, e para dirigentes institucionais excluem-se horas de gestão não relacionadas às atividade da Unidade EMBRAPII, etc.</t>
  </si>
  <si>
    <t>O papel/atividade dos membros da equipe devem ser selecionados entre as opções disponíveis e  correspondem aos principais papéis previstos no Sistema de Excelência Operacional EMBRAPII, disponível em http://EMBRAPII.org.br/sistema-de-excelencia-operacional-EMBRAPII/ . Note-se que não se trata do cargo ou posição do indivíduo na hierarquia da sua própria instituição, mas sim o papel a ser exercido por ele na Unidade EMBRAPII segundo o modelo operacional EMBRAPII.</t>
  </si>
  <si>
    <t>Se um membro da equipe desempenha mais de uma função na Unidade a ser credenciada, deve-se selecionar o papel que mais demandará horas dentro da sua carga horária total disponível, também declarada para cada membro. Por exemplo, um lider de prospecção que seja também pesquisador deve indicar qual dos dois papéis demandará mais da sua dedicação nas atividades da Unidade EMBRAPII, Prospecção Projetos ou Equipe Pesquisa.  Esclareça-se que a indicação ora apresentada não impedirá que profissional atue em mais de uma função na Unidade.</t>
  </si>
  <si>
    <t>Para fins de análise desta experiência, segundo modelo EMBRAPII, não são considerados os projetos cujos(as) contratantes não sejam empresas industriais, por exemplo: agências reguladoras, agências de fomento (federais ou estaduais), concessionárias (energia, águas, outras), associações, fundações, etc. Ressalve-se que, qualquer desses partícipes pode figurar nos projetos, desde que entre as demais contratantes exista uma empresa industrial parceira / beneficiária do desenvolvimento realizado no projeto.</t>
  </si>
  <si>
    <t>Pedidos de propriedade intelectual: trata-se das proteções de resultados e inovações desenvolvidas nos projetos EMBRAPII, sendo consideradas as proteções depositadas pela Unidade EMBRAPII ou pela Empresa contratante do projeto, no Brasil e/ou no exterior. O depósito deve ser feito no Brasil e pode ser realizado no exterior dependendo da negociação realizada com a empresa, ressalte-se que o primeiro protocolo deve ser realizado no Brasil.</t>
  </si>
  <si>
    <t>As datas de contratação e término são aquelas declaradas nos instrumentos contratuais do projeto. Para fins de enquadramento nos critérios da chamada considera-se a data de contratação (assinatura do instrumento contratual de cada projeto relatado), implicando que os projetos listados como experiência possam estar em andamento, porém desde que não recém iniciados ou por iniciar.</t>
  </si>
  <si>
    <r>
      <t xml:space="preserve">Os valores informados nas colunas sobre </t>
    </r>
    <r>
      <rPr>
        <b/>
        <sz val="10"/>
        <rFont val="Arial"/>
        <family val="2"/>
      </rPr>
      <t>Financiamento Global do Projeto</t>
    </r>
    <r>
      <rPr>
        <sz val="10"/>
        <rFont val="Arial"/>
        <family val="2"/>
      </rPr>
      <t xml:space="preserve"> devem ter seu uso detalhado nas colunas que tratam da</t>
    </r>
    <r>
      <rPr>
        <b/>
        <sz val="10"/>
        <rFont val="Arial"/>
        <family val="2"/>
      </rPr>
      <t xml:space="preserve"> Principal Destinação dos Recursos do Projeto</t>
    </r>
    <r>
      <rPr>
        <sz val="10"/>
        <rFont val="Arial"/>
        <family val="2"/>
      </rPr>
      <t>.</t>
    </r>
  </si>
  <si>
    <r>
      <t xml:space="preserve">Os recursos informados na coluna EMPRESA devem ser apenas os recursos de caixa </t>
    </r>
    <r>
      <rPr>
        <b/>
        <sz val="10"/>
        <rFont val="Arial"/>
        <family val="2"/>
      </rPr>
      <t>próprio.</t>
    </r>
    <r>
      <rPr>
        <sz val="10"/>
        <rFont val="Arial"/>
        <family val="2"/>
      </rPr>
      <t xml:space="preserve"> Os recursos obtidos por meio de empréstimos e os recursos de obrigatoriedade de investimento em P,D&amp;I, apesar de serem considerados como recursos da Empresa, para fins de comprovação de experiência, devem ser lançados na coluna COFINANCIAMENTO. Recursos de </t>
    </r>
    <r>
      <rPr>
        <b/>
        <sz val="10"/>
        <rFont val="Arial"/>
        <family val="2"/>
      </rPr>
      <t>subvenção econômica</t>
    </r>
    <r>
      <rPr>
        <sz val="10"/>
        <rFont val="Arial"/>
        <family val="2"/>
      </rPr>
      <t xml:space="preserve"> e </t>
    </r>
    <r>
      <rPr>
        <b/>
        <sz val="10"/>
        <rFont val="Arial"/>
        <family val="2"/>
      </rPr>
      <t>não reembolsáveis</t>
    </r>
    <r>
      <rPr>
        <sz val="10"/>
        <rFont val="Arial"/>
        <family val="2"/>
      </rPr>
      <t xml:space="preserve"> (também lançados na coluna COFINANCIAMENTO) não serão contabilizados para apurar o critério de elegibilidade (R$ 5 milhões).</t>
    </r>
  </si>
  <si>
    <t>As definições e forma de expressão desses indicadores são mostrados na aba respectiva. Sobre eles cabem os seguintes esclarecimentos</t>
  </si>
  <si>
    <r>
      <t xml:space="preserve">O cofinanciamento informa o aporte de recursos no desenvolvimento do projeto, além dos recursos </t>
    </r>
    <r>
      <rPr>
        <i/>
        <sz val="10"/>
        <rFont val="Arial"/>
        <family val="2"/>
      </rPr>
      <t>financeiros próprios</t>
    </r>
    <r>
      <rPr>
        <sz val="10"/>
        <rFont val="Arial"/>
        <family val="2"/>
      </rPr>
      <t>aportados pela Empresa contratante. São considerados recursos da Empresa os recursos próprios, aqueles obtidos por meio de empréstimos pela empresa (crédito) ou recursos de obrigatoriedade de investimento em P,D&amp;I (tais como Lei de Informática, ANEEL, ANP, etc).</t>
    </r>
  </si>
  <si>
    <t>Identificação da Instituição proponente e Unidade Candidata</t>
  </si>
  <si>
    <t>Unidade Candidata</t>
  </si>
  <si>
    <t>Responsável pela Unidade Candidata</t>
  </si>
  <si>
    <t>- Listar projetos de P,D&amp;I desenvolvidos pela equipe responsável pelo credenciamento, na área de competência proposta</t>
  </si>
  <si>
    <t>Experiência em P,D&amp;I na área de credenciamento</t>
  </si>
  <si>
    <t xml:space="preserve">                                                                 Infraestrutura disponível para as atividades de P,D&amp;I na área de credenciamento</t>
  </si>
  <si>
    <t xml:space="preserve">                Indique a previsão de recursos por fonte (EMBRAPII, Empresa e Unidade Candidata)</t>
  </si>
  <si>
    <t>Contrapartida Unidade Candidata</t>
  </si>
  <si>
    <t xml:space="preserve">              Projeção das necessidades de financiamento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</si>
</sst>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R$&quot;\ * #,##0.00_-;\-&quot;R$&quot;\ * #,##0.00_-;_-&quot;R$&quot;\ * &quot;-&quot;??_-;_-@_-"/>
    <numFmt numFmtId="164" formatCode="_(&quot;R$&quot;* #,##0.00_);_(&quot;R$&quot;* \(#,##0.00\);_(&quot;R$&quot;* &quot;-&quot;??_);_(@_)"/>
    <numFmt numFmtId="165" formatCode="000000000\-00"/>
  </numFmts>
  <fonts count="51"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i/>
      <sz val="14"/>
      <color theme="1"/>
      <name val="Calibri"/>
      <family val="2"/>
      <scheme val="minor"/>
    </font>
    <font>
      <b/>
      <i/>
      <sz val="14"/>
      <color rgb="FF000000"/>
      <name val="Calibri"/>
      <family val="2"/>
      <scheme val="minor"/>
    </font>
    <font>
      <b/>
      <i/>
      <sz val="11"/>
      <name val="Calibri"/>
      <family val="2"/>
    </font>
    <font>
      <b/>
      <sz val="12"/>
      <color rgb="FFFF0000"/>
      <name val="Cambria"/>
      <family val="1"/>
    </font>
    <font>
      <u/>
      <sz val="11"/>
      <color theme="10"/>
      <name val="Calibri"/>
      <family val="2"/>
      <scheme val="minor"/>
    </font>
    <font>
      <u/>
      <sz val="11"/>
      <color theme="11"/>
      <name val="Calibri"/>
      <family val="2"/>
      <scheme val="minor"/>
    </font>
    <font>
      <sz val="12"/>
      <color theme="1"/>
      <name val="Arial Narrow"/>
    </font>
    <font>
      <b/>
      <sz val="12"/>
      <color theme="1"/>
      <name val="Arial Narrow"/>
    </font>
    <font>
      <sz val="12"/>
      <name val="Arial Narrow"/>
    </font>
    <font>
      <sz val="11"/>
      <color rgb="FFFF0000"/>
      <name val="Calibri"/>
      <family val="2"/>
      <scheme val="minor"/>
    </font>
    <font>
      <sz val="11"/>
      <name val="Calibri"/>
      <family val="2"/>
      <scheme val="minor"/>
    </font>
    <font>
      <b/>
      <sz val="12"/>
      <color theme="3"/>
      <name val="Calibri"/>
      <family val="2"/>
    </font>
    <font>
      <b/>
      <i/>
      <sz val="11"/>
      <color theme="0"/>
      <name val="Calibri"/>
    </font>
    <font>
      <sz val="8"/>
      <name val="Calibri"/>
      <family val="2"/>
      <scheme val="minor"/>
    </font>
    <font>
      <sz val="11"/>
      <color rgb="FF000000"/>
      <name val="Calibri"/>
      <family val="2"/>
      <scheme val="minor"/>
    </font>
    <font>
      <sz val="11"/>
      <color theme="1"/>
      <name val="Arial Narrow"/>
    </font>
    <font>
      <b/>
      <i/>
      <sz val="14"/>
      <color theme="0" tint="-0.14999847407452621"/>
      <name val="Calibri"/>
    </font>
    <font>
      <i/>
      <sz val="11"/>
      <name val="Calibri"/>
      <scheme val="minor"/>
    </font>
    <font>
      <sz val="12"/>
      <color theme="1"/>
      <name val="Arial Narrow"/>
      <family val="2"/>
    </font>
    <font>
      <b/>
      <sz val="11"/>
      <color theme="1"/>
      <name val="Arial Narrow"/>
    </font>
    <font>
      <b/>
      <sz val="12"/>
      <color rgb="FF000000"/>
      <name val="Calibri"/>
    </font>
    <font>
      <b/>
      <sz val="12"/>
      <name val="Arial Narrow"/>
    </font>
    <font>
      <sz val="11"/>
      <color theme="1"/>
      <name val="Arial"/>
      <family val="2"/>
    </font>
    <font>
      <sz val="11"/>
      <name val="Arial"/>
      <family val="2"/>
    </font>
    <font>
      <i/>
      <sz val="10"/>
      <color rgb="FFFF0000"/>
      <name val="Arial"/>
      <family val="2"/>
    </font>
    <font>
      <b/>
      <sz val="10"/>
      <name val="Arial"/>
      <family val="2"/>
    </font>
    <font>
      <sz val="10"/>
      <name val="Arial"/>
      <family val="2"/>
    </font>
    <font>
      <sz val="10"/>
      <color theme="1"/>
      <name val="Arial"/>
      <family val="2"/>
    </font>
    <font>
      <i/>
      <sz val="10"/>
      <name val="Arial"/>
      <family val="2"/>
    </font>
    <font>
      <i/>
      <sz val="12"/>
      <color rgb="FFFF0000"/>
      <name val="Arial"/>
      <family val="2"/>
    </font>
    <font>
      <sz val="26"/>
      <color theme="1"/>
      <name val="Arial"/>
      <family val="2"/>
    </font>
    <font>
      <sz val="11"/>
      <color rgb="FF000000"/>
      <name val="Arial"/>
      <family val="2"/>
    </font>
    <font>
      <b/>
      <i/>
      <sz val="12"/>
      <name val="Arial"/>
      <family val="2"/>
    </font>
    <font>
      <sz val="12"/>
      <color rgb="FF000000"/>
      <name val="Arial"/>
      <family val="2"/>
    </font>
    <font>
      <b/>
      <i/>
      <sz val="14"/>
      <color theme="1"/>
      <name val="Arial"/>
      <family val="2"/>
    </font>
    <font>
      <b/>
      <i/>
      <sz val="14"/>
      <color rgb="FF000000"/>
      <name val="Arial"/>
      <family val="2"/>
    </font>
    <font>
      <b/>
      <i/>
      <sz val="11"/>
      <name val="Arial"/>
      <family val="2"/>
    </font>
    <font>
      <b/>
      <sz val="11"/>
      <color theme="0"/>
      <name val="Arial"/>
      <family val="2"/>
    </font>
    <font>
      <b/>
      <sz val="10"/>
      <color theme="0"/>
      <name val="Arial"/>
      <family val="2"/>
    </font>
    <font>
      <b/>
      <i/>
      <sz val="14"/>
      <color theme="0" tint="-0.14999847407452621"/>
      <name val="Arial"/>
      <family val="2"/>
    </font>
    <font>
      <b/>
      <i/>
      <sz val="11"/>
      <color theme="0"/>
      <name val="Arial"/>
      <family val="2"/>
    </font>
    <font>
      <sz val="12"/>
      <color theme="1"/>
      <name val="Arial"/>
      <family val="2"/>
    </font>
    <font>
      <b/>
      <sz val="12"/>
      <color rgb="FFFF0000"/>
      <name val="Arial"/>
      <family val="2"/>
    </font>
    <font>
      <b/>
      <i/>
      <sz val="12"/>
      <color theme="1"/>
      <name val="Arial"/>
      <family val="2"/>
    </font>
    <font>
      <b/>
      <sz val="11"/>
      <color theme="1"/>
      <name val="Arial"/>
      <family val="2"/>
    </font>
    <font>
      <b/>
      <sz val="16"/>
      <color theme="1"/>
      <name val="Arial"/>
      <family val="2"/>
    </font>
    <font>
      <i/>
      <sz val="16"/>
      <color theme="1"/>
      <name val="Arial"/>
      <family val="2"/>
    </font>
  </fonts>
  <fills count="7">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39997558519241921"/>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395">
    <xf numFmtId="0" fontId="0" fillId="0" borderId="0"/>
    <xf numFmtId="44" fontId="2"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29">
    <xf numFmtId="0" fontId="0" fillId="0" borderId="0" xfId="0"/>
    <xf numFmtId="0" fontId="4" fillId="0" borderId="0" xfId="0" applyFont="1"/>
    <xf numFmtId="0" fontId="3" fillId="0" borderId="0" xfId="0" applyFont="1"/>
    <xf numFmtId="0" fontId="0" fillId="0" borderId="0" xfId="0" applyAlignment="1">
      <alignment horizontal="center"/>
    </xf>
    <xf numFmtId="0" fontId="10" fillId="0" borderId="8" xfId="0" applyFont="1" applyBorder="1" applyAlignment="1">
      <alignment horizontal="center" vertical="center" wrapText="1"/>
    </xf>
    <xf numFmtId="0" fontId="13" fillId="0" borderId="0" xfId="0" applyFont="1"/>
    <xf numFmtId="0" fontId="15" fillId="0" borderId="1" xfId="0" applyFont="1" applyFill="1" applyBorder="1" applyAlignment="1">
      <alignment horizontal="center" vertical="center" wrapText="1"/>
    </xf>
    <xf numFmtId="0" fontId="0" fillId="0" borderId="1" xfId="0" applyBorder="1"/>
    <xf numFmtId="0" fontId="0" fillId="0" borderId="11" xfId="0" applyFill="1" applyBorder="1"/>
    <xf numFmtId="0" fontId="15" fillId="0" borderId="11" xfId="0" applyFont="1" applyFill="1" applyBorder="1" applyAlignment="1">
      <alignment horizontal="center" vertical="center" wrapText="1"/>
    </xf>
    <xf numFmtId="0" fontId="0" fillId="0" borderId="1" xfId="0" applyFill="1" applyBorder="1"/>
    <xf numFmtId="0" fontId="18" fillId="0" borderId="1" xfId="0" applyFont="1" applyBorder="1"/>
    <xf numFmtId="0" fontId="12" fillId="0" borderId="1" xfId="0" applyFont="1" applyBorder="1" applyAlignment="1" applyProtection="1">
      <alignment horizontal="center" vertical="center" wrapText="1"/>
      <protection locked="0"/>
    </xf>
    <xf numFmtId="0" fontId="14" fillId="0" borderId="0" xfId="0" applyFont="1"/>
    <xf numFmtId="0" fontId="0" fillId="0" borderId="0" xfId="0" applyProtection="1"/>
    <xf numFmtId="0" fontId="21" fillId="0" borderId="16" xfId="0" applyFont="1" applyBorder="1" applyAlignment="1">
      <alignment horizontal="right" vertical="center"/>
    </xf>
    <xf numFmtId="0" fontId="21" fillId="0" borderId="18" xfId="0" applyFont="1" applyBorder="1" applyAlignment="1">
      <alignment horizontal="left" vertical="center"/>
    </xf>
    <xf numFmtId="0" fontId="21" fillId="0" borderId="17" xfId="0" applyFont="1" applyBorder="1" applyAlignment="1">
      <alignment horizontal="right" vertical="center"/>
    </xf>
    <xf numFmtId="0" fontId="21" fillId="0" borderId="19" xfId="0" applyFont="1" applyBorder="1" applyAlignment="1">
      <alignment horizontal="left" vertical="center"/>
    </xf>
    <xf numFmtId="0" fontId="21" fillId="0" borderId="20" xfId="0" applyFont="1" applyBorder="1" applyAlignment="1">
      <alignment horizontal="right" vertical="center"/>
    </xf>
    <xf numFmtId="0" fontId="21" fillId="0" borderId="21" xfId="0" applyFont="1" applyBorder="1" applyAlignment="1">
      <alignment horizontal="left" vertical="center"/>
    </xf>
    <xf numFmtId="0" fontId="15" fillId="0" borderId="17" xfId="0" applyFont="1" applyFill="1" applyBorder="1" applyAlignment="1">
      <alignment horizontal="center" vertical="center" wrapText="1"/>
    </xf>
    <xf numFmtId="0" fontId="0" fillId="0" borderId="12" xfId="0" applyFill="1" applyBorder="1"/>
    <xf numFmtId="0" fontId="19" fillId="0" borderId="1" xfId="0" applyFont="1" applyBorder="1" applyAlignment="1" applyProtection="1">
      <alignment vertical="center"/>
      <protection locked="0"/>
    </xf>
    <xf numFmtId="49" fontId="19" fillId="0" borderId="1" xfId="0" applyNumberFormat="1" applyFont="1" applyBorder="1" applyAlignment="1" applyProtection="1">
      <alignment horizontal="left" vertical="center" wrapText="1"/>
      <protection locked="0"/>
    </xf>
    <xf numFmtId="0" fontId="19" fillId="0" borderId="1" xfId="0" applyFont="1" applyBorder="1" applyAlignment="1" applyProtection="1">
      <alignment horizontal="center" vertical="center"/>
      <protection locked="0"/>
    </xf>
    <xf numFmtId="0" fontId="4" fillId="0" borderId="0" xfId="0" applyFont="1" applyProtection="1"/>
    <xf numFmtId="0" fontId="5" fillId="0" borderId="0" xfId="0" applyFont="1" applyProtection="1"/>
    <xf numFmtId="0" fontId="14" fillId="0" borderId="0" xfId="0" quotePrefix="1" applyFont="1" applyBorder="1" applyAlignment="1" applyProtection="1">
      <alignment vertical="center"/>
    </xf>
    <xf numFmtId="0" fontId="0" fillId="0" borderId="0" xfId="0" applyBorder="1" applyProtection="1"/>
    <xf numFmtId="0" fontId="6" fillId="0" borderId="0" xfId="0" applyFont="1" applyBorder="1" applyAlignment="1" applyProtection="1">
      <alignment vertical="center"/>
    </xf>
    <xf numFmtId="0" fontId="19" fillId="0" borderId="1" xfId="0" applyFont="1" applyBorder="1" applyAlignment="1" applyProtection="1">
      <alignment horizontal="center" vertical="center"/>
    </xf>
    <xf numFmtId="49" fontId="19" fillId="0" borderId="1" xfId="0" applyNumberFormat="1" applyFont="1" applyBorder="1" applyAlignment="1" applyProtection="1">
      <alignment vertical="center"/>
      <protection locked="0"/>
    </xf>
    <xf numFmtId="49" fontId="19" fillId="0" borderId="1" xfId="0" applyNumberFormat="1" applyFont="1" applyBorder="1" applyAlignment="1" applyProtection="1">
      <alignment vertical="center" wrapText="1"/>
      <protection locked="0"/>
    </xf>
    <xf numFmtId="14" fontId="19" fillId="0" borderId="1" xfId="0" applyNumberFormat="1" applyFont="1" applyBorder="1" applyAlignment="1" applyProtection="1">
      <alignment horizontal="center" vertical="center"/>
      <protection locked="0"/>
    </xf>
    <xf numFmtId="44" fontId="19" fillId="0" borderId="1" xfId="1" applyFont="1" applyBorder="1" applyAlignment="1" applyProtection="1">
      <alignment horizontal="center" vertical="center"/>
      <protection locked="0"/>
    </xf>
    <xf numFmtId="0" fontId="20" fillId="0" borderId="0" xfId="0" applyFont="1" applyBorder="1" applyAlignment="1" applyProtection="1">
      <alignment horizontal="left" vertical="center"/>
    </xf>
    <xf numFmtId="0" fontId="7" fillId="0" borderId="0" xfId="0" applyFont="1" applyFill="1" applyBorder="1" applyAlignment="1" applyProtection="1">
      <alignment vertical="center" wrapText="1"/>
    </xf>
    <xf numFmtId="0" fontId="19" fillId="0" borderId="1" xfId="0" applyFont="1" applyBorder="1" applyAlignment="1" applyProtection="1">
      <alignment wrapText="1"/>
      <protection locked="0"/>
    </xf>
    <xf numFmtId="0" fontId="1" fillId="0" borderId="0" xfId="0" applyNumberFormat="1" applyFont="1" applyAlignment="1">
      <alignment horizontal="left" wrapText="1"/>
    </xf>
    <xf numFmtId="0" fontId="12" fillId="2" borderId="7" xfId="0" applyFont="1" applyFill="1" applyBorder="1" applyAlignment="1" applyProtection="1">
      <alignment horizontal="center" vertical="center" wrapText="1"/>
      <protection locked="0"/>
    </xf>
    <xf numFmtId="1" fontId="10" fillId="5" borderId="7" xfId="0" applyNumberFormat="1" applyFont="1" applyFill="1" applyBorder="1" applyAlignment="1" applyProtection="1">
      <alignment horizontal="center" vertical="center" wrapText="1"/>
    </xf>
    <xf numFmtId="0" fontId="10" fillId="5" borderId="7"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protection locked="0"/>
    </xf>
    <xf numFmtId="9" fontId="10" fillId="0" borderId="7" xfId="6" applyFont="1" applyBorder="1" applyAlignment="1" applyProtection="1">
      <alignment horizontal="center" vertical="center" wrapText="1"/>
      <protection locked="0"/>
    </xf>
    <xf numFmtId="9" fontId="10" fillId="5" borderId="7" xfId="6" applyFont="1" applyFill="1" applyBorder="1" applyAlignment="1">
      <alignment horizontal="center" vertical="center" wrapText="1"/>
    </xf>
    <xf numFmtId="0" fontId="23" fillId="4" borderId="10" xfId="0" applyFont="1" applyFill="1" applyBorder="1" applyAlignment="1">
      <alignment horizontal="center" vertical="center" wrapText="1"/>
    </xf>
    <xf numFmtId="1" fontId="10" fillId="0" borderId="7" xfId="6" applyNumberFormat="1" applyFont="1" applyFill="1" applyBorder="1" applyAlignment="1" applyProtection="1">
      <alignment horizontal="center" vertical="center" wrapText="1"/>
      <protection locked="0"/>
    </xf>
    <xf numFmtId="14" fontId="16" fillId="0" borderId="0" xfId="0" applyNumberFormat="1" applyFont="1" applyBorder="1" applyAlignment="1" applyProtection="1">
      <alignment horizontal="left" vertical="center"/>
    </xf>
    <xf numFmtId="44" fontId="19" fillId="0" borderId="14" xfId="1" applyFont="1" applyBorder="1" applyAlignment="1" applyProtection="1">
      <alignment horizontal="center" vertical="center" wrapText="1"/>
      <protection locked="0"/>
    </xf>
    <xf numFmtId="44" fontId="19" fillId="0" borderId="1" xfId="1" applyFont="1" applyBorder="1" applyAlignment="1" applyProtection="1">
      <alignment horizontal="center" vertical="center" wrapText="1"/>
      <protection locked="0"/>
    </xf>
    <xf numFmtId="0" fontId="26" fillId="0" borderId="0" xfId="0" applyFont="1"/>
    <xf numFmtId="0" fontId="27" fillId="0" borderId="0" xfId="0" applyFont="1"/>
    <xf numFmtId="0" fontId="28" fillId="0" borderId="22" xfId="0" applyFont="1" applyBorder="1" applyAlignment="1" applyProtection="1">
      <alignment horizontal="center" wrapText="1"/>
    </xf>
    <xf numFmtId="0" fontId="29" fillId="0" borderId="11" xfId="0" applyFont="1" applyBorder="1" applyProtection="1"/>
    <xf numFmtId="0" fontId="30" fillId="0" borderId="11" xfId="0" applyNumberFormat="1" applyFont="1" applyBorder="1" applyAlignment="1" applyProtection="1">
      <alignment horizontal="left" wrapText="1"/>
    </xf>
    <xf numFmtId="0" fontId="30" fillId="0" borderId="11" xfId="0" applyFont="1" applyBorder="1" applyProtection="1"/>
    <xf numFmtId="0" fontId="31" fillId="0" borderId="11" xfId="0" applyFont="1" applyBorder="1" applyProtection="1"/>
    <xf numFmtId="0" fontId="32" fillId="0" borderId="11" xfId="0" applyNumberFormat="1" applyFont="1" applyBorder="1" applyAlignment="1" applyProtection="1">
      <alignment horizontal="left" wrapText="1"/>
    </xf>
    <xf numFmtId="0" fontId="30" fillId="0" borderId="14" xfId="0" quotePrefix="1" applyFont="1" applyBorder="1" applyAlignment="1" applyProtection="1">
      <alignment horizontal="center"/>
    </xf>
    <xf numFmtId="0" fontId="33" fillId="0" borderId="0" xfId="0" applyFont="1" applyAlignment="1">
      <alignment horizontal="center" wrapText="1"/>
    </xf>
    <xf numFmtId="0" fontId="34" fillId="0" borderId="0" xfId="0" applyFont="1" applyAlignment="1">
      <alignment horizontal="center" wrapText="1"/>
    </xf>
    <xf numFmtId="0" fontId="36" fillId="0" borderId="0" xfId="0" applyFont="1"/>
    <xf numFmtId="0" fontId="37" fillId="0" borderId="0" xfId="0" applyFont="1"/>
    <xf numFmtId="0" fontId="27" fillId="0" borderId="0" xfId="0" applyFont="1" applyAlignment="1">
      <alignment horizontal="right" vertical="center"/>
    </xf>
    <xf numFmtId="0" fontId="27" fillId="0" borderId="0" xfId="0" applyFont="1" applyAlignment="1">
      <alignment vertical="center"/>
    </xf>
    <xf numFmtId="0" fontId="26" fillId="0" borderId="0" xfId="0" applyFont="1" applyProtection="1"/>
    <xf numFmtId="0" fontId="38" fillId="0" borderId="0" xfId="0" applyFont="1" applyProtection="1"/>
    <xf numFmtId="0" fontId="39" fillId="0" borderId="0" xfId="0" applyFont="1" applyProtection="1"/>
    <xf numFmtId="0" fontId="27" fillId="0" borderId="0" xfId="0" quotePrefix="1" applyFont="1" applyBorder="1" applyAlignment="1" applyProtection="1">
      <alignment vertical="center"/>
    </xf>
    <xf numFmtId="0" fontId="26" fillId="0" borderId="0" xfId="0" applyFont="1" applyBorder="1" applyProtection="1"/>
    <xf numFmtId="0" fontId="40" fillId="0" borderId="0" xfId="0" applyFont="1" applyBorder="1" applyAlignment="1" applyProtection="1">
      <alignment vertical="center"/>
    </xf>
    <xf numFmtId="0" fontId="41" fillId="6" borderId="1" xfId="0" applyFont="1" applyFill="1" applyBorder="1" applyAlignment="1" applyProtection="1">
      <alignment horizontal="center" vertical="center" wrapText="1"/>
    </xf>
    <xf numFmtId="0" fontId="26" fillId="0" borderId="1" xfId="0" applyFont="1" applyBorder="1" applyAlignment="1" applyProtection="1">
      <alignment horizontal="center"/>
    </xf>
    <xf numFmtId="49" fontId="26" fillId="0" borderId="1" xfId="0" applyNumberFormat="1" applyFont="1" applyBorder="1" applyAlignment="1" applyProtection="1">
      <alignment horizontal="left" vertical="center" wrapText="1"/>
      <protection locked="0"/>
    </xf>
    <xf numFmtId="165" fontId="26" fillId="0" borderId="1" xfId="0" applyNumberFormat="1"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35" fillId="0" borderId="1" xfId="0" applyFont="1" applyBorder="1" applyAlignment="1" applyProtection="1">
      <alignment vertical="center" wrapText="1"/>
      <protection locked="0"/>
    </xf>
    <xf numFmtId="0" fontId="26" fillId="0" borderId="1" xfId="0" applyFont="1" applyBorder="1" applyAlignment="1" applyProtection="1">
      <alignment vertical="center" wrapText="1"/>
      <protection locked="0"/>
    </xf>
    <xf numFmtId="0" fontId="26" fillId="0" borderId="1" xfId="0" applyFont="1" applyBorder="1" applyAlignment="1" applyProtection="1">
      <alignment wrapText="1"/>
      <protection locked="0"/>
    </xf>
    <xf numFmtId="49" fontId="35" fillId="0" borderId="1" xfId="0" applyNumberFormat="1" applyFont="1" applyBorder="1" applyAlignment="1" applyProtection="1">
      <alignment horizontal="left" vertical="center" wrapText="1"/>
      <protection locked="0"/>
    </xf>
    <xf numFmtId="0" fontId="42" fillId="6" borderId="1" xfId="0" applyFont="1" applyFill="1" applyBorder="1" applyAlignment="1" applyProtection="1">
      <alignment horizontal="center" vertical="center"/>
    </xf>
    <xf numFmtId="0" fontId="42" fillId="6" borderId="1" xfId="0" applyFont="1" applyFill="1" applyBorder="1" applyAlignment="1" applyProtection="1">
      <alignment horizontal="center" vertical="center" wrapText="1"/>
    </xf>
    <xf numFmtId="0" fontId="31" fillId="0" borderId="0" xfId="0" applyFont="1" applyProtection="1"/>
    <xf numFmtId="0" fontId="43" fillId="0" borderId="2" xfId="0" applyFont="1" applyBorder="1" applyAlignment="1" applyProtection="1">
      <alignment horizontal="left" vertical="top"/>
    </xf>
    <xf numFmtId="0" fontId="41" fillId="6" borderId="12" xfId="0" applyFont="1" applyFill="1" applyBorder="1" applyAlignment="1" applyProtection="1">
      <alignment horizontal="center" vertical="center" wrapText="1"/>
    </xf>
    <xf numFmtId="0" fontId="35" fillId="0" borderId="0" xfId="0" applyFont="1" applyProtection="1"/>
    <xf numFmtId="0" fontId="35" fillId="0" borderId="14" xfId="0" applyFont="1" applyBorder="1" applyAlignment="1" applyProtection="1">
      <alignment horizontal="center"/>
    </xf>
    <xf numFmtId="49" fontId="45" fillId="0" borderId="1" xfId="0" applyNumberFormat="1" applyFont="1" applyBorder="1" applyAlignment="1" applyProtection="1">
      <alignment wrapText="1"/>
      <protection locked="0"/>
    </xf>
    <xf numFmtId="49" fontId="45" fillId="0" borderId="1" xfId="0" applyNumberFormat="1" applyFont="1" applyBorder="1" applyAlignment="1" applyProtection="1">
      <alignment horizontal="center" vertical="center"/>
      <protection locked="0"/>
    </xf>
    <xf numFmtId="49" fontId="46" fillId="0" borderId="1" xfId="0" applyNumberFormat="1" applyFont="1" applyBorder="1" applyAlignment="1" applyProtection="1">
      <alignment wrapText="1"/>
      <protection locked="0"/>
    </xf>
    <xf numFmtId="0" fontId="26" fillId="0" borderId="1" xfId="0" applyFont="1" applyBorder="1" applyProtection="1">
      <protection locked="0"/>
    </xf>
    <xf numFmtId="0" fontId="47" fillId="0" borderId="0" xfId="0" applyFont="1" applyProtection="1"/>
    <xf numFmtId="0" fontId="48" fillId="0" borderId="10" xfId="0" applyFont="1" applyBorder="1" applyAlignment="1" applyProtection="1">
      <alignment horizontal="center" vertical="center" wrapText="1"/>
    </xf>
    <xf numFmtId="0" fontId="48" fillId="0" borderId="6" xfId="0" applyFont="1" applyBorder="1" applyAlignment="1" applyProtection="1">
      <alignment horizontal="center" vertical="center" wrapText="1"/>
    </xf>
    <xf numFmtId="0" fontId="48" fillId="3" borderId="6" xfId="0" applyFont="1" applyFill="1" applyBorder="1" applyAlignment="1" applyProtection="1">
      <alignment horizontal="center" vertical="center" wrapText="1"/>
    </xf>
    <xf numFmtId="164" fontId="26" fillId="0" borderId="8" xfId="0" applyNumberFormat="1" applyFont="1" applyBorder="1" applyAlignment="1" applyProtection="1">
      <alignment horizontal="center" vertical="center" wrapText="1"/>
      <protection locked="0"/>
    </xf>
    <xf numFmtId="164" fontId="26" fillId="3" borderId="8" xfId="0" applyNumberFormat="1" applyFont="1" applyFill="1" applyBorder="1" applyAlignment="1" applyProtection="1">
      <alignment horizontal="center" vertical="center" wrapText="1"/>
    </xf>
    <xf numFmtId="9" fontId="26" fillId="3" borderId="8" xfId="6" applyFont="1" applyFill="1" applyBorder="1" applyAlignment="1" applyProtection="1">
      <alignment horizontal="center" vertical="center" wrapText="1"/>
    </xf>
    <xf numFmtId="0" fontId="48" fillId="3" borderId="7" xfId="0" applyFont="1" applyFill="1" applyBorder="1" applyAlignment="1" applyProtection="1">
      <alignment horizontal="right" vertical="center" wrapText="1"/>
    </xf>
    <xf numFmtId="0" fontId="31" fillId="0" borderId="7" xfId="0" applyFont="1" applyBorder="1" applyAlignment="1" applyProtection="1">
      <alignment horizontal="center" vertical="center" wrapText="1"/>
    </xf>
    <xf numFmtId="0" fontId="49" fillId="0" borderId="0" xfId="0" applyFont="1" applyAlignment="1" applyProtection="1">
      <alignment horizontal="right" vertical="top"/>
    </xf>
    <xf numFmtId="0" fontId="44" fillId="6" borderId="12" xfId="0" applyFont="1" applyFill="1" applyBorder="1" applyAlignment="1" applyProtection="1">
      <alignment horizontal="center" vertical="center" wrapText="1"/>
    </xf>
    <xf numFmtId="0" fontId="44" fillId="6" borderId="13" xfId="0" applyFont="1" applyFill="1" applyBorder="1" applyAlignment="1" applyProtection="1">
      <alignment horizontal="center" vertical="center" wrapText="1"/>
    </xf>
    <xf numFmtId="0" fontId="44" fillId="6" borderId="15" xfId="0" applyFont="1" applyFill="1" applyBorder="1" applyAlignment="1" applyProtection="1">
      <alignment horizontal="center" vertical="center" wrapText="1"/>
    </xf>
    <xf numFmtId="0" fontId="44" fillId="6" borderId="12" xfId="0" applyFont="1" applyFill="1" applyBorder="1" applyAlignment="1" applyProtection="1">
      <alignment horizontal="center" vertical="center"/>
    </xf>
    <xf numFmtId="0" fontId="44" fillId="6" borderId="13" xfId="0" applyFont="1" applyFill="1" applyBorder="1" applyAlignment="1" applyProtection="1">
      <alignment horizontal="center" vertical="center"/>
    </xf>
    <xf numFmtId="0" fontId="44" fillId="6" borderId="15" xfId="0" applyFont="1" applyFill="1" applyBorder="1" applyAlignment="1" applyProtection="1">
      <alignment horizontal="center" vertical="center"/>
    </xf>
    <xf numFmtId="0" fontId="50" fillId="0" borderId="12" xfId="0" applyFont="1" applyBorder="1" applyAlignment="1" applyProtection="1">
      <alignment horizontal="center" vertical="center" wrapText="1"/>
    </xf>
    <xf numFmtId="0" fontId="50" fillId="0" borderId="13" xfId="0" applyFont="1" applyBorder="1" applyAlignment="1" applyProtection="1">
      <alignment horizontal="center" vertical="center" wrapText="1"/>
    </xf>
    <xf numFmtId="0" fontId="50" fillId="0" borderId="15" xfId="0" applyFont="1" applyBorder="1" applyAlignment="1" applyProtection="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3" xfId="0" applyFont="1" applyBorder="1" applyAlignment="1">
      <alignment vertical="center" wrapText="1"/>
    </xf>
    <xf numFmtId="0" fontId="12" fillId="0" borderId="9" xfId="0" applyFont="1" applyBorder="1" applyAlignment="1">
      <alignment vertical="center" wrapText="1"/>
    </xf>
    <xf numFmtId="0" fontId="12" fillId="0" borderId="7" xfId="0" applyFont="1" applyBorder="1" applyAlignment="1">
      <alignment vertical="center" wrapText="1"/>
    </xf>
    <xf numFmtId="0" fontId="10" fillId="0" borderId="3" xfId="0" applyFont="1" applyBorder="1" applyAlignment="1">
      <alignment vertical="center" wrapText="1"/>
    </xf>
    <xf numFmtId="0" fontId="10" fillId="0" borderId="9" xfId="0" applyFont="1" applyBorder="1" applyAlignment="1">
      <alignment vertical="center" wrapText="1"/>
    </xf>
    <xf numFmtId="0" fontId="10" fillId="0" borderId="7" xfId="0" applyFont="1" applyBorder="1" applyAlignment="1">
      <alignment vertical="center" wrapText="1"/>
    </xf>
    <xf numFmtId="0" fontId="22" fillId="0" borderId="3" xfId="0" applyFont="1" applyBorder="1" applyAlignment="1">
      <alignment vertical="center" wrapText="1"/>
    </xf>
    <xf numFmtId="0" fontId="11" fillId="4" borderId="3"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cellXfs>
  <cellStyles count="395">
    <cellStyle name="Hiperlink" xfId="2" builtinId="8" hidden="1"/>
    <cellStyle name="Hiperlink" xfId="4" builtinId="8" hidden="1"/>
    <cellStyle name="Hiperlink" xfId="7" builtinId="8" hidden="1"/>
    <cellStyle name="Hiperlink" xfId="9" builtinId="8" hidden="1"/>
    <cellStyle name="Hiperlink" xfId="11" builtinId="8" hidden="1"/>
    <cellStyle name="Hiperlink" xfId="13" builtinId="8" hidden="1"/>
    <cellStyle name="Hiperlink" xfId="15" builtinId="8" hidden="1"/>
    <cellStyle name="Hiperlink" xfId="17" builtinId="8" hidden="1"/>
    <cellStyle name="Hiperlink" xfId="19" builtinId="8" hidden="1"/>
    <cellStyle name="Hiperlink" xfId="21" builtinId="8" hidden="1"/>
    <cellStyle name="Hiperlink" xfId="23" builtinId="8" hidden="1"/>
    <cellStyle name="Hiperlink" xfId="25" builtinId="8" hidden="1"/>
    <cellStyle name="Hiperlink" xfId="27" builtinId="8" hidden="1"/>
    <cellStyle name="Hiperlink" xfId="29" builtinId="8" hidden="1"/>
    <cellStyle name="Hiperlink" xfId="31" builtinId="8" hidden="1"/>
    <cellStyle name="Hiperlink" xfId="33" builtinId="8" hidden="1"/>
    <cellStyle name="Hiperlink" xfId="35" builtinId="8" hidden="1"/>
    <cellStyle name="Hiperlink" xfId="37" builtinId="8" hidden="1"/>
    <cellStyle name="Hiperlink" xfId="39" builtinId="8" hidden="1"/>
    <cellStyle name="Hiperlink" xfId="41" builtinId="8" hidden="1"/>
    <cellStyle name="Hiperlink" xfId="43" builtinId="8" hidden="1"/>
    <cellStyle name="Hiperlink" xfId="45" builtinId="8" hidden="1"/>
    <cellStyle name="Hiperlink" xfId="47" builtinId="8" hidden="1"/>
    <cellStyle name="Hiperlink" xfId="49" builtinId="8" hidden="1"/>
    <cellStyle name="Hiperlink" xfId="51" builtinId="8" hidden="1"/>
    <cellStyle name="Hiperlink" xfId="53" builtinId="8" hidden="1"/>
    <cellStyle name="Hiperlink" xfId="55" builtinId="8" hidden="1"/>
    <cellStyle name="Hiperlink" xfId="57" builtinId="8" hidden="1"/>
    <cellStyle name="Hiperlink" xfId="59" builtinId="8" hidden="1"/>
    <cellStyle name="Hiperlink" xfId="61" builtinId="8" hidden="1"/>
    <cellStyle name="Hiperlink" xfId="63" builtinId="8" hidden="1"/>
    <cellStyle name="Hiperlink" xfId="65" builtinId="8" hidden="1"/>
    <cellStyle name="Hiperlink" xfId="67" builtinId="8" hidden="1"/>
    <cellStyle name="Hiperlink" xfId="69" builtinId="8" hidden="1"/>
    <cellStyle name="Hiperlink" xfId="71" builtinId="8" hidden="1"/>
    <cellStyle name="Hiperlink" xfId="73" builtinId="8" hidden="1"/>
    <cellStyle name="Hiperlink" xfId="75" builtinId="8" hidden="1"/>
    <cellStyle name="Hiperlink" xfId="77" builtinId="8" hidden="1"/>
    <cellStyle name="Hiperlink" xfId="79" builtinId="8" hidden="1"/>
    <cellStyle name="Hiperlink" xfId="81" builtinId="8" hidden="1"/>
    <cellStyle name="Hiperlink" xfId="83" builtinId="8" hidden="1"/>
    <cellStyle name="Hiperlink" xfId="85" builtinId="8" hidden="1"/>
    <cellStyle name="Hiperlink" xfId="87" builtinId="8" hidden="1"/>
    <cellStyle name="Hiperlink" xfId="89" builtinId="8" hidden="1"/>
    <cellStyle name="Hiperlink" xfId="91" builtinId="8" hidden="1"/>
    <cellStyle name="Hiperlink" xfId="93" builtinId="8" hidden="1"/>
    <cellStyle name="Hiperlink" xfId="95" builtinId="8" hidden="1"/>
    <cellStyle name="Hiperlink" xfId="97" builtinId="8" hidden="1"/>
    <cellStyle name="Hiperlink" xfId="99" builtinId="8" hidden="1"/>
    <cellStyle name="Hiperlink" xfId="101" builtinId="8" hidden="1"/>
    <cellStyle name="Hiperlink" xfId="103" builtinId="8" hidden="1"/>
    <cellStyle name="Hiperlink" xfId="105" builtinId="8" hidden="1"/>
    <cellStyle name="Hiperlink" xfId="107" builtinId="8" hidden="1"/>
    <cellStyle name="Hiperlink" xfId="109" builtinId="8" hidden="1"/>
    <cellStyle name="Hiperlink" xfId="111" builtinId="8" hidden="1"/>
    <cellStyle name="Hiperlink" xfId="113" builtinId="8" hidden="1"/>
    <cellStyle name="Hiperlink" xfId="115" builtinId="8" hidden="1"/>
    <cellStyle name="Hiperlink" xfId="117" builtinId="8" hidden="1"/>
    <cellStyle name="Hiperlink" xfId="119" builtinId="8" hidden="1"/>
    <cellStyle name="Hiperlink" xfId="121" builtinId="8" hidden="1"/>
    <cellStyle name="Hiperlink" xfId="123" builtinId="8" hidden="1"/>
    <cellStyle name="Hiperlink" xfId="125" builtinId="8" hidden="1"/>
    <cellStyle name="Hiperlink" xfId="127" builtinId="8" hidden="1"/>
    <cellStyle name="Hiperlink" xfId="129" builtinId="8" hidden="1"/>
    <cellStyle name="Hiperlink" xfId="131" builtinId="8" hidden="1"/>
    <cellStyle name="Hiperlink" xfId="133" builtinId="8" hidden="1"/>
    <cellStyle name="Hiperlink" xfId="135" builtinId="8" hidden="1"/>
    <cellStyle name="Hiperlink" xfId="137" builtinId="8" hidden="1"/>
    <cellStyle name="Hiperlink" xfId="139" builtinId="8" hidden="1"/>
    <cellStyle name="Hiperlink" xfId="141" builtinId="8" hidden="1"/>
    <cellStyle name="Hiperlink" xfId="143" builtinId="8" hidden="1"/>
    <cellStyle name="Hiperlink" xfId="145" builtinId="8" hidden="1"/>
    <cellStyle name="Hiperlink" xfId="147" builtinId="8" hidden="1"/>
    <cellStyle name="Hiperlink" xfId="149" builtinId="8" hidden="1"/>
    <cellStyle name="Hiperlink" xfId="151" builtinId="8" hidden="1"/>
    <cellStyle name="Hiperlink" xfId="153" builtinId="8" hidden="1"/>
    <cellStyle name="Hiperlink" xfId="155" builtinId="8" hidden="1"/>
    <cellStyle name="Hiperlink" xfId="157" builtinId="8" hidden="1"/>
    <cellStyle name="Hiperlink" xfId="159" builtinId="8" hidden="1"/>
    <cellStyle name="Hiperlink" xfId="161" builtinId="8" hidden="1"/>
    <cellStyle name="Hiperlink" xfId="163" builtinId="8" hidden="1"/>
    <cellStyle name="Hiperlink" xfId="165" builtinId="8" hidden="1"/>
    <cellStyle name="Hiperlink" xfId="167" builtinId="8" hidden="1"/>
    <cellStyle name="Hiperlink" xfId="169" builtinId="8" hidden="1"/>
    <cellStyle name="Hiperlink" xfId="171" builtinId="8" hidden="1"/>
    <cellStyle name="Hiperlink" xfId="173" builtinId="8" hidden="1"/>
    <cellStyle name="Hiperlink" xfId="175" builtinId="8" hidden="1"/>
    <cellStyle name="Hiperlink" xfId="177" builtinId="8" hidden="1"/>
    <cellStyle name="Hiperlink" xfId="179" builtinId="8" hidden="1"/>
    <cellStyle name="Hiperlink" xfId="181" builtinId="8" hidden="1"/>
    <cellStyle name="Hiperlink" xfId="183" builtinId="8" hidden="1"/>
    <cellStyle name="Hiperlink" xfId="185" builtinId="8" hidden="1"/>
    <cellStyle name="Hiperlink" xfId="187" builtinId="8" hidden="1"/>
    <cellStyle name="Hiperlink" xfId="189" builtinId="8" hidden="1"/>
    <cellStyle name="Hiperlink" xfId="191" builtinId="8" hidden="1"/>
    <cellStyle name="Hiperlink" xfId="193" builtinId="8" hidden="1"/>
    <cellStyle name="Hiperlink" xfId="195" builtinId="8" hidden="1"/>
    <cellStyle name="Hiperlink" xfId="197" builtinId="8" hidden="1"/>
    <cellStyle name="Hiperlink" xfId="199" builtinId="8" hidden="1"/>
    <cellStyle name="Hiperlink" xfId="201" builtinId="8" hidden="1"/>
    <cellStyle name="Hiperlink" xfId="203" builtinId="8" hidden="1"/>
    <cellStyle name="Hiperlink" xfId="205" builtinId="8" hidden="1"/>
    <cellStyle name="Hiperlink" xfId="207" builtinId="8" hidden="1"/>
    <cellStyle name="Hiperlink" xfId="209" builtinId="8" hidden="1"/>
    <cellStyle name="Hiperlink" xfId="211" builtinId="8" hidden="1"/>
    <cellStyle name="Hiperlink" xfId="213" builtinId="8" hidden="1"/>
    <cellStyle name="Hiperlink" xfId="215" builtinId="8" hidden="1"/>
    <cellStyle name="Hiperlink" xfId="217" builtinId="8" hidden="1"/>
    <cellStyle name="Hiperlink" xfId="219" builtinId="8" hidden="1"/>
    <cellStyle name="Hiperlink" xfId="221" builtinId="8" hidden="1"/>
    <cellStyle name="Hiperlink" xfId="223" builtinId="8" hidden="1"/>
    <cellStyle name="Hiperlink" xfId="225" builtinId="8" hidden="1"/>
    <cellStyle name="Hiperlink" xfId="227" builtinId="8" hidden="1"/>
    <cellStyle name="Hiperlink" xfId="229" builtinId="8" hidden="1"/>
    <cellStyle name="Hiperlink" xfId="231" builtinId="8" hidden="1"/>
    <cellStyle name="Hiperlink" xfId="233" builtinId="8" hidden="1"/>
    <cellStyle name="Hiperlink" xfId="235" builtinId="8" hidden="1"/>
    <cellStyle name="Hiperlink" xfId="237" builtinId="8" hidden="1"/>
    <cellStyle name="Hiperlink" xfId="239" builtinId="8" hidden="1"/>
    <cellStyle name="Hiperlink" xfId="241" builtinId="8" hidden="1"/>
    <cellStyle name="Hiperlink" xfId="243" builtinId="8" hidden="1"/>
    <cellStyle name="Hiperlink" xfId="245" builtinId="8" hidden="1"/>
    <cellStyle name="Hiperlink" xfId="247" builtinId="8" hidden="1"/>
    <cellStyle name="Hiperlink" xfId="249" builtinId="8" hidden="1"/>
    <cellStyle name="Hiperlink" xfId="251" builtinId="8" hidden="1"/>
    <cellStyle name="Hiperlink" xfId="253" builtinId="8" hidden="1"/>
    <cellStyle name="Hiperlink" xfId="255" builtinId="8" hidden="1"/>
    <cellStyle name="Hiperlink" xfId="257" builtinId="8" hidden="1"/>
    <cellStyle name="Hiperlink" xfId="259" builtinId="8" hidden="1"/>
    <cellStyle name="Hiperlink" xfId="261" builtinId="8" hidden="1"/>
    <cellStyle name="Hiperlink" xfId="263" builtinId="8" hidden="1"/>
    <cellStyle name="Hiperlink" xfId="265" builtinId="8" hidden="1"/>
    <cellStyle name="Hiperlink" xfId="267" builtinId="8" hidden="1"/>
    <cellStyle name="Hiperlink" xfId="269" builtinId="8" hidden="1"/>
    <cellStyle name="Hiperlink" xfId="271" builtinId="8" hidden="1"/>
    <cellStyle name="Hiperlink" xfId="273" builtinId="8" hidden="1"/>
    <cellStyle name="Hiperlink" xfId="275" builtinId="8" hidden="1"/>
    <cellStyle name="Hiperlink" xfId="277" builtinId="8" hidden="1"/>
    <cellStyle name="Hiperlink" xfId="279" builtinId="8" hidden="1"/>
    <cellStyle name="Hiperlink" xfId="281" builtinId="8" hidden="1"/>
    <cellStyle name="Hiperlink" xfId="283" builtinId="8" hidden="1"/>
    <cellStyle name="Hiperlink" xfId="285" builtinId="8" hidden="1"/>
    <cellStyle name="Hiperlink" xfId="287" builtinId="8" hidden="1"/>
    <cellStyle name="Hiperlink" xfId="289" builtinId="8" hidden="1"/>
    <cellStyle name="Hiperlink" xfId="291" builtinId="8" hidden="1"/>
    <cellStyle name="Hiperlink" xfId="293" builtinId="8" hidden="1"/>
    <cellStyle name="Hiperlink" xfId="295" builtinId="8" hidden="1"/>
    <cellStyle name="Hiperlink" xfId="297" builtinId="8" hidden="1"/>
    <cellStyle name="Hiperlink" xfId="299" builtinId="8" hidden="1"/>
    <cellStyle name="Hiperlink" xfId="301" builtinId="8" hidden="1"/>
    <cellStyle name="Hiperlink" xfId="303" builtinId="8" hidden="1"/>
    <cellStyle name="Hiperlink" xfId="305" builtinId="8" hidden="1"/>
    <cellStyle name="Hiperlink" xfId="307" builtinId="8" hidden="1"/>
    <cellStyle name="Hiperlink" xfId="309" builtinId="8" hidden="1"/>
    <cellStyle name="Hiperlink" xfId="311" builtinId="8" hidden="1"/>
    <cellStyle name="Hiperlink" xfId="313" builtinId="8" hidden="1"/>
    <cellStyle name="Hiperlink" xfId="315" builtinId="8" hidden="1"/>
    <cellStyle name="Hiperlink" xfId="317" builtinId="8" hidden="1"/>
    <cellStyle name="Hiperlink" xfId="319" builtinId="8" hidden="1"/>
    <cellStyle name="Hiperlink" xfId="321" builtinId="8" hidden="1"/>
    <cellStyle name="Hiperlink" xfId="323" builtinId="8" hidden="1"/>
    <cellStyle name="Hiperlink" xfId="325" builtinId="8" hidden="1"/>
    <cellStyle name="Hiperlink" xfId="327" builtinId="8" hidden="1"/>
    <cellStyle name="Hiperlink" xfId="329" builtinId="8" hidden="1"/>
    <cellStyle name="Hiperlink" xfId="331" builtinId="8" hidden="1"/>
    <cellStyle name="Hiperlink" xfId="333" builtinId="8" hidden="1"/>
    <cellStyle name="Hiperlink" xfId="335" builtinId="8" hidden="1"/>
    <cellStyle name="Hiperlink" xfId="337" builtinId="8" hidden="1"/>
    <cellStyle name="Hiperlink" xfId="339" builtinId="8" hidden="1"/>
    <cellStyle name="Hiperlink" xfId="341" builtinId="8" hidden="1"/>
    <cellStyle name="Hiperlink" xfId="343" builtinId="8" hidden="1"/>
    <cellStyle name="Hiperlink" xfId="345" builtinId="8" hidden="1"/>
    <cellStyle name="Hiperlink" xfId="347" builtinId="8" hidden="1"/>
    <cellStyle name="Hiperlink" xfId="349" builtinId="8" hidden="1"/>
    <cellStyle name="Hiperlink" xfId="351" builtinId="8" hidden="1"/>
    <cellStyle name="Hiperlink" xfId="353" builtinId="8" hidden="1"/>
    <cellStyle name="Hiperlink" xfId="355" builtinId="8" hidden="1"/>
    <cellStyle name="Hiperlink" xfId="357" builtinId="8" hidden="1"/>
    <cellStyle name="Hiperlink" xfId="359" builtinId="8" hidden="1"/>
    <cellStyle name="Hiperlink" xfId="361" builtinId="8" hidden="1"/>
    <cellStyle name="Hiperlink" xfId="363" builtinId="8" hidden="1"/>
    <cellStyle name="Hiperlink" xfId="365" builtinId="8" hidden="1"/>
    <cellStyle name="Hiperlink" xfId="367" builtinId="8" hidden="1"/>
    <cellStyle name="Hiperlink" xfId="369" builtinId="8" hidden="1"/>
    <cellStyle name="Hiperlink" xfId="371" builtinId="8" hidden="1"/>
    <cellStyle name="Hiperlink" xfId="373" builtinId="8" hidden="1"/>
    <cellStyle name="Hiperlink" xfId="375" builtinId="8" hidden="1"/>
    <cellStyle name="Hiperlink" xfId="377" builtinId="8" hidden="1"/>
    <cellStyle name="Hiperlink" xfId="379" builtinId="8" hidden="1"/>
    <cellStyle name="Hiperlink" xfId="381" builtinId="8" hidden="1"/>
    <cellStyle name="Hiperlink" xfId="383" builtinId="8" hidden="1"/>
    <cellStyle name="Hiperlink" xfId="385" builtinId="8" hidden="1"/>
    <cellStyle name="Hiperlink" xfId="387" builtinId="8" hidden="1"/>
    <cellStyle name="Hiperlink" xfId="389" builtinId="8" hidden="1"/>
    <cellStyle name="Hiperlink" xfId="391" builtinId="8" hidden="1"/>
    <cellStyle name="Hiperlink" xfId="393" builtinId="8" hidden="1"/>
    <cellStyle name="Hiperlink Visitado" xfId="3" builtinId="9" hidden="1"/>
    <cellStyle name="Hiperlink Visitado" xfId="5" builtinId="9" hidden="1"/>
    <cellStyle name="Hiperlink Visitado" xfId="8" builtinId="9" hidden="1"/>
    <cellStyle name="Hiperlink Visitado" xfId="10" builtinId="9" hidden="1"/>
    <cellStyle name="Hiperlink Visitado" xfId="12" builtinId="9" hidden="1"/>
    <cellStyle name="Hiperlink Visitado" xfId="14" builtinId="9" hidden="1"/>
    <cellStyle name="Hiperlink Visitado" xfId="16" builtinId="9" hidden="1"/>
    <cellStyle name="Hiperlink Visitado" xfId="18" builtinId="9" hidden="1"/>
    <cellStyle name="Hiperlink Visitado" xfId="20" builtinId="9" hidden="1"/>
    <cellStyle name="Hiperlink Visitado" xfId="22" builtinId="9" hidden="1"/>
    <cellStyle name="Hiperlink Visitado" xfId="24" builtinId="9" hidden="1"/>
    <cellStyle name="Hiperlink Visitado" xfId="26" builtinId="9" hidden="1"/>
    <cellStyle name="Hiperlink Visitado" xfId="28" builtinId="9" hidden="1"/>
    <cellStyle name="Hiperlink Visitado" xfId="30" builtinId="9" hidden="1"/>
    <cellStyle name="Hiperlink Visitado" xfId="32" builtinId="9" hidden="1"/>
    <cellStyle name="Hiperlink Visitado" xfId="34" builtinId="9" hidden="1"/>
    <cellStyle name="Hiperlink Visitado" xfId="36" builtinId="9" hidden="1"/>
    <cellStyle name="Hiperlink Visitado" xfId="38" builtinId="9" hidden="1"/>
    <cellStyle name="Hiperlink Visitado" xfId="40" builtinId="9" hidden="1"/>
    <cellStyle name="Hiperlink Visitado" xfId="42" builtinId="9" hidden="1"/>
    <cellStyle name="Hiperlink Visitado" xfId="44" builtinId="9" hidden="1"/>
    <cellStyle name="Hiperlink Visitado" xfId="46" builtinId="9" hidden="1"/>
    <cellStyle name="Hiperlink Visitado" xfId="48" builtinId="9" hidden="1"/>
    <cellStyle name="Hiperlink Visitado" xfId="50" builtinId="9" hidden="1"/>
    <cellStyle name="Hiperlink Visitado" xfId="52" builtinId="9" hidden="1"/>
    <cellStyle name="Hiperlink Visitado" xfId="54" builtinId="9" hidden="1"/>
    <cellStyle name="Hiperlink Visitado" xfId="56" builtinId="9" hidden="1"/>
    <cellStyle name="Hiperlink Visitado" xfId="58" builtinId="9" hidden="1"/>
    <cellStyle name="Hiperlink Visitado" xfId="60" builtinId="9" hidden="1"/>
    <cellStyle name="Hiperlink Visitado" xfId="62" builtinId="9" hidden="1"/>
    <cellStyle name="Hiperlink Visitado" xfId="64" builtinId="9" hidden="1"/>
    <cellStyle name="Hiperlink Visitado" xfId="66" builtinId="9" hidden="1"/>
    <cellStyle name="Hiperlink Visitado" xfId="68" builtinId="9" hidden="1"/>
    <cellStyle name="Hiperlink Visitado" xfId="70" builtinId="9" hidden="1"/>
    <cellStyle name="Hiperlink Visitado" xfId="72" builtinId="9" hidden="1"/>
    <cellStyle name="Hiperlink Visitado" xfId="74" builtinId="9" hidden="1"/>
    <cellStyle name="Hiperlink Visitado" xfId="76" builtinId="9" hidden="1"/>
    <cellStyle name="Hiperlink Visitado" xfId="78" builtinId="9" hidden="1"/>
    <cellStyle name="Hiperlink Visitado" xfId="80" builtinId="9" hidden="1"/>
    <cellStyle name="Hiperlink Visitado" xfId="82" builtinId="9" hidden="1"/>
    <cellStyle name="Hiperlink Visitado" xfId="84" builtinId="9" hidden="1"/>
    <cellStyle name="Hiperlink Visitado" xfId="86" builtinId="9" hidden="1"/>
    <cellStyle name="Hiperlink Visitado" xfId="88" builtinId="9" hidden="1"/>
    <cellStyle name="Hiperlink Visitado" xfId="90" builtinId="9" hidden="1"/>
    <cellStyle name="Hiperlink Visitado" xfId="92" builtinId="9" hidden="1"/>
    <cellStyle name="Hiperlink Visitado" xfId="94" builtinId="9" hidden="1"/>
    <cellStyle name="Hiperlink Visitado" xfId="96" builtinId="9" hidden="1"/>
    <cellStyle name="Hiperlink Visitado" xfId="98" builtinId="9" hidden="1"/>
    <cellStyle name="Hiperlink Visitado" xfId="100" builtinId="9" hidden="1"/>
    <cellStyle name="Hiperlink Visitado" xfId="102" builtinId="9" hidden="1"/>
    <cellStyle name="Hiperlink Visitado" xfId="104" builtinId="9" hidden="1"/>
    <cellStyle name="Hiperlink Visitado" xfId="106" builtinId="9" hidden="1"/>
    <cellStyle name="Hiperlink Visitado" xfId="108" builtinId="9" hidden="1"/>
    <cellStyle name="Hiperlink Visitado" xfId="110" builtinId="9" hidden="1"/>
    <cellStyle name="Hiperlink Visitado" xfId="112" builtinId="9" hidden="1"/>
    <cellStyle name="Hiperlink Visitado" xfId="114" builtinId="9" hidden="1"/>
    <cellStyle name="Hiperlink Visitado" xfId="116" builtinId="9" hidden="1"/>
    <cellStyle name="Hiperlink Visitado" xfId="118" builtinId="9" hidden="1"/>
    <cellStyle name="Hiperlink Visitado" xfId="120" builtinId="9" hidden="1"/>
    <cellStyle name="Hiperlink Visitado" xfId="122" builtinId="9" hidden="1"/>
    <cellStyle name="Hiperlink Visitado" xfId="124" builtinId="9" hidden="1"/>
    <cellStyle name="Hiperlink Visitado" xfId="126" builtinId="9" hidden="1"/>
    <cellStyle name="Hiperlink Visitado" xfId="128" builtinId="9" hidden="1"/>
    <cellStyle name="Hiperlink Visitado" xfId="130" builtinId="9" hidden="1"/>
    <cellStyle name="Hiperlink Visitado" xfId="132" builtinId="9" hidden="1"/>
    <cellStyle name="Hiperlink Visitado" xfId="134" builtinId="9" hidden="1"/>
    <cellStyle name="Hiperlink Visitado" xfId="136" builtinId="9" hidden="1"/>
    <cellStyle name="Hiperlink Visitado" xfId="138" builtinId="9" hidden="1"/>
    <cellStyle name="Hiperlink Visitado" xfId="140" builtinId="9" hidden="1"/>
    <cellStyle name="Hiperlink Visitado" xfId="142" builtinId="9" hidden="1"/>
    <cellStyle name="Hiperlink Visitado" xfId="144" builtinId="9" hidden="1"/>
    <cellStyle name="Hiperlink Visitado" xfId="146" builtinId="9" hidden="1"/>
    <cellStyle name="Hiperlink Visitado" xfId="148" builtinId="9" hidden="1"/>
    <cellStyle name="Hiperlink Visitado" xfId="150" builtinId="9" hidden="1"/>
    <cellStyle name="Hiperlink Visitado" xfId="152" builtinId="9" hidden="1"/>
    <cellStyle name="Hiperlink Visitado" xfId="154" builtinId="9" hidden="1"/>
    <cellStyle name="Hiperlink Visitado" xfId="156" builtinId="9" hidden="1"/>
    <cellStyle name="Hiperlink Visitado" xfId="158" builtinId="9" hidden="1"/>
    <cellStyle name="Hiperlink Visitado" xfId="160" builtinId="9" hidden="1"/>
    <cellStyle name="Hiperlink Visitado" xfId="162" builtinId="9" hidden="1"/>
    <cellStyle name="Hiperlink Visitado" xfId="164" builtinId="9" hidden="1"/>
    <cellStyle name="Hiperlink Visitado" xfId="166" builtinId="9" hidden="1"/>
    <cellStyle name="Hiperlink Visitado" xfId="168" builtinId="9" hidden="1"/>
    <cellStyle name="Hiperlink Visitado" xfId="170" builtinId="9" hidden="1"/>
    <cellStyle name="Hiperlink Visitado" xfId="172" builtinId="9" hidden="1"/>
    <cellStyle name="Hiperlink Visitado" xfId="174" builtinId="9" hidden="1"/>
    <cellStyle name="Hiperlink Visitado" xfId="176" builtinId="9" hidden="1"/>
    <cellStyle name="Hiperlink Visitado" xfId="178" builtinId="9" hidden="1"/>
    <cellStyle name="Hiperlink Visitado" xfId="180" builtinId="9" hidden="1"/>
    <cellStyle name="Hiperlink Visitado" xfId="182" builtinId="9" hidden="1"/>
    <cellStyle name="Hiperlink Visitado" xfId="184" builtinId="9" hidden="1"/>
    <cellStyle name="Hiperlink Visitado" xfId="186" builtinId="9" hidden="1"/>
    <cellStyle name="Hiperlink Visitado" xfId="188" builtinId="9" hidden="1"/>
    <cellStyle name="Hiperlink Visitado" xfId="190" builtinId="9" hidden="1"/>
    <cellStyle name="Hiperlink Visitado" xfId="192" builtinId="9" hidden="1"/>
    <cellStyle name="Hiperlink Visitado" xfId="194" builtinId="9" hidden="1"/>
    <cellStyle name="Hiperlink Visitado" xfId="196" builtinId="9" hidden="1"/>
    <cellStyle name="Hiperlink Visitado" xfId="198" builtinId="9" hidden="1"/>
    <cellStyle name="Hiperlink Visitado" xfId="200" builtinId="9" hidden="1"/>
    <cellStyle name="Hiperlink Visitado" xfId="202" builtinId="9" hidden="1"/>
    <cellStyle name="Hiperlink Visitado" xfId="204" builtinId="9" hidden="1"/>
    <cellStyle name="Hiperlink Visitado" xfId="206" builtinId="9" hidden="1"/>
    <cellStyle name="Hiperlink Visitado" xfId="208" builtinId="9" hidden="1"/>
    <cellStyle name="Hiperlink Visitado" xfId="210" builtinId="9" hidden="1"/>
    <cellStyle name="Hiperlink Visitado" xfId="212" builtinId="9" hidden="1"/>
    <cellStyle name="Hiperlink Visitado" xfId="214" builtinId="9" hidden="1"/>
    <cellStyle name="Hiperlink Visitado" xfId="216" builtinId="9" hidden="1"/>
    <cellStyle name="Hiperlink Visitado" xfId="218" builtinId="9" hidden="1"/>
    <cellStyle name="Hiperlink Visitado" xfId="220" builtinId="9" hidden="1"/>
    <cellStyle name="Hiperlink Visitado" xfId="222" builtinId="9" hidden="1"/>
    <cellStyle name="Hiperlink Visitado" xfId="224" builtinId="9" hidden="1"/>
    <cellStyle name="Hiperlink Visitado" xfId="226" builtinId="9" hidden="1"/>
    <cellStyle name="Hiperlink Visitado" xfId="228" builtinId="9" hidden="1"/>
    <cellStyle name="Hiperlink Visitado" xfId="230" builtinId="9" hidden="1"/>
    <cellStyle name="Hiperlink Visitado" xfId="232" builtinId="9" hidden="1"/>
    <cellStyle name="Hiperlink Visitado" xfId="234" builtinId="9" hidden="1"/>
    <cellStyle name="Hiperlink Visitado" xfId="236" builtinId="9" hidden="1"/>
    <cellStyle name="Hiperlink Visitado" xfId="238" builtinId="9" hidden="1"/>
    <cellStyle name="Hiperlink Visitado" xfId="240" builtinId="9" hidden="1"/>
    <cellStyle name="Hiperlink Visitado" xfId="242" builtinId="9" hidden="1"/>
    <cellStyle name="Hiperlink Visitado" xfId="244" builtinId="9" hidden="1"/>
    <cellStyle name="Hiperlink Visitado" xfId="246" builtinId="9" hidden="1"/>
    <cellStyle name="Hiperlink Visitado" xfId="248" builtinId="9" hidden="1"/>
    <cellStyle name="Hiperlink Visitado" xfId="250" builtinId="9" hidden="1"/>
    <cellStyle name="Hiperlink Visitado" xfId="252" builtinId="9" hidden="1"/>
    <cellStyle name="Hiperlink Visitado" xfId="254" builtinId="9" hidden="1"/>
    <cellStyle name="Hiperlink Visitado" xfId="256" builtinId="9" hidden="1"/>
    <cellStyle name="Hiperlink Visitado" xfId="258" builtinId="9" hidden="1"/>
    <cellStyle name="Hiperlink Visitado" xfId="260" builtinId="9" hidden="1"/>
    <cellStyle name="Hiperlink Visitado" xfId="262" builtinId="9" hidden="1"/>
    <cellStyle name="Hiperlink Visitado" xfId="264" builtinId="9" hidden="1"/>
    <cellStyle name="Hiperlink Visitado" xfId="266" builtinId="9" hidden="1"/>
    <cellStyle name="Hiperlink Visitado" xfId="268" builtinId="9" hidden="1"/>
    <cellStyle name="Hiperlink Visitado" xfId="270" builtinId="9" hidden="1"/>
    <cellStyle name="Hiperlink Visitado" xfId="272" builtinId="9" hidden="1"/>
    <cellStyle name="Hiperlink Visitado" xfId="274" builtinId="9" hidden="1"/>
    <cellStyle name="Hiperlink Visitado" xfId="276" builtinId="9" hidden="1"/>
    <cellStyle name="Hiperlink Visitado" xfId="278" builtinId="9" hidden="1"/>
    <cellStyle name="Hiperlink Visitado" xfId="280" builtinId="9" hidden="1"/>
    <cellStyle name="Hiperlink Visitado" xfId="282" builtinId="9" hidden="1"/>
    <cellStyle name="Hiperlink Visitado" xfId="284" builtinId="9" hidden="1"/>
    <cellStyle name="Hiperlink Visitado" xfId="286" builtinId="9" hidden="1"/>
    <cellStyle name="Hiperlink Visitado" xfId="288" builtinId="9" hidden="1"/>
    <cellStyle name="Hiperlink Visitado" xfId="290" builtinId="9" hidden="1"/>
    <cellStyle name="Hiperlink Visitado" xfId="292" builtinId="9" hidden="1"/>
    <cellStyle name="Hiperlink Visitado" xfId="294" builtinId="9" hidden="1"/>
    <cellStyle name="Hiperlink Visitado" xfId="296" builtinId="9" hidden="1"/>
    <cellStyle name="Hiperlink Visitado" xfId="298" builtinId="9" hidden="1"/>
    <cellStyle name="Hiperlink Visitado" xfId="300" builtinId="9" hidden="1"/>
    <cellStyle name="Hiperlink Visitado" xfId="302" builtinId="9" hidden="1"/>
    <cellStyle name="Hiperlink Visitado" xfId="304" builtinId="9" hidden="1"/>
    <cellStyle name="Hiperlink Visitado" xfId="306" builtinId="9" hidden="1"/>
    <cellStyle name="Hiperlink Visitado" xfId="308" builtinId="9" hidden="1"/>
    <cellStyle name="Hiperlink Visitado" xfId="310" builtinId="9" hidden="1"/>
    <cellStyle name="Hiperlink Visitado" xfId="312" builtinId="9" hidden="1"/>
    <cellStyle name="Hiperlink Visitado" xfId="314" builtinId="9" hidden="1"/>
    <cellStyle name="Hiperlink Visitado" xfId="316" builtinId="9" hidden="1"/>
    <cellStyle name="Hiperlink Visitado" xfId="318" builtinId="9" hidden="1"/>
    <cellStyle name="Hiperlink Visitado" xfId="320" builtinId="9" hidden="1"/>
    <cellStyle name="Hiperlink Visitado" xfId="322" builtinId="9" hidden="1"/>
    <cellStyle name="Hiperlink Visitado" xfId="324" builtinId="9" hidden="1"/>
    <cellStyle name="Hiperlink Visitado" xfId="326" builtinId="9" hidden="1"/>
    <cellStyle name="Hiperlink Visitado" xfId="328" builtinId="9" hidden="1"/>
    <cellStyle name="Hiperlink Visitado" xfId="330" builtinId="9" hidden="1"/>
    <cellStyle name="Hiperlink Visitado" xfId="332" builtinId="9" hidden="1"/>
    <cellStyle name="Hiperlink Visitado" xfId="334" builtinId="9" hidden="1"/>
    <cellStyle name="Hiperlink Visitado" xfId="336" builtinId="9" hidden="1"/>
    <cellStyle name="Hiperlink Visitado" xfId="338" builtinId="9" hidden="1"/>
    <cellStyle name="Hiperlink Visitado" xfId="340" builtinId="9" hidden="1"/>
    <cellStyle name="Hiperlink Visitado" xfId="342" builtinId="9" hidden="1"/>
    <cellStyle name="Hiperlink Visitado" xfId="344" builtinId="9" hidden="1"/>
    <cellStyle name="Hiperlink Visitado" xfId="346" builtinId="9" hidden="1"/>
    <cellStyle name="Hiperlink Visitado" xfId="348" builtinId="9" hidden="1"/>
    <cellStyle name="Hiperlink Visitado" xfId="350" builtinId="9" hidden="1"/>
    <cellStyle name="Hiperlink Visitado" xfId="352" builtinId="9" hidden="1"/>
    <cellStyle name="Hiperlink Visitado" xfId="354" builtinId="9" hidden="1"/>
    <cellStyle name="Hiperlink Visitado" xfId="356" builtinId="9" hidden="1"/>
    <cellStyle name="Hiperlink Visitado" xfId="358" builtinId="9" hidden="1"/>
    <cellStyle name="Hiperlink Visitado" xfId="360" builtinId="9" hidden="1"/>
    <cellStyle name="Hiperlink Visitado" xfId="362" builtinId="9" hidden="1"/>
    <cellStyle name="Hiperlink Visitado" xfId="364" builtinId="9" hidden="1"/>
    <cellStyle name="Hiperlink Visitado" xfId="366" builtinId="9" hidden="1"/>
    <cellStyle name="Hiperlink Visitado" xfId="368" builtinId="9" hidden="1"/>
    <cellStyle name="Hiperlink Visitado" xfId="370" builtinId="9" hidden="1"/>
    <cellStyle name="Hiperlink Visitado" xfId="372" builtinId="9" hidden="1"/>
    <cellStyle name="Hiperlink Visitado" xfId="374" builtinId="9" hidden="1"/>
    <cellStyle name="Hiperlink Visitado" xfId="376" builtinId="9" hidden="1"/>
    <cellStyle name="Hiperlink Visitado" xfId="378" builtinId="9" hidden="1"/>
    <cellStyle name="Hiperlink Visitado" xfId="380" builtinId="9" hidden="1"/>
    <cellStyle name="Hiperlink Visitado" xfId="382" builtinId="9" hidden="1"/>
    <cellStyle name="Hiperlink Visitado" xfId="384" builtinId="9" hidden="1"/>
    <cellStyle name="Hiperlink Visitado" xfId="386" builtinId="9" hidden="1"/>
    <cellStyle name="Hiperlink Visitado" xfId="388" builtinId="9" hidden="1"/>
    <cellStyle name="Hiperlink Visitado" xfId="390" builtinId="9" hidden="1"/>
    <cellStyle name="Hiperlink Visitado" xfId="392" builtinId="9" hidden="1"/>
    <cellStyle name="Hiperlink Visitado" xfId="394" builtinId="9" hidden="1"/>
    <cellStyle name="Moeda" xfId="1" builtinId="4"/>
    <cellStyle name="Normal" xfId="0" builtinId="0"/>
    <cellStyle name="Porcentagem"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60960</xdr:colOff>
      <xdr:row>0</xdr:row>
      <xdr:rowOff>60960</xdr:rowOff>
    </xdr:from>
    <xdr:to>
      <xdr:col>1</xdr:col>
      <xdr:colOff>1752600</xdr:colOff>
      <xdr:row>1</xdr:row>
      <xdr:rowOff>698500</xdr:rowOff>
    </xdr:to>
    <xdr:pic>
      <xdr:nvPicPr>
        <xdr:cNvPr id="2" name="Imagem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1510" y="60960"/>
          <a:ext cx="1691640" cy="82804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44450</xdr:colOff>
      <xdr:row>0</xdr:row>
      <xdr:rowOff>0</xdr:rowOff>
    </xdr:from>
    <xdr:to>
      <xdr:col>1</xdr:col>
      <xdr:colOff>527050</xdr:colOff>
      <xdr:row>6</xdr:row>
      <xdr:rowOff>153193</xdr:rowOff>
    </xdr:to>
    <xdr:pic>
      <xdr:nvPicPr>
        <xdr:cNvPr id="2" name="Imagem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0" y="0"/>
          <a:ext cx="2476500" cy="132159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8148</xdr:colOff>
      <xdr:row>0</xdr:row>
      <xdr:rowOff>50853</xdr:rowOff>
    </xdr:from>
    <xdr:to>
      <xdr:col>2</xdr:col>
      <xdr:colOff>1926271</xdr:colOff>
      <xdr:row>4</xdr:row>
      <xdr:rowOff>127053</xdr:rowOff>
    </xdr:to>
    <xdr:pic>
      <xdr:nvPicPr>
        <xdr:cNvPr id="2" name="Imagem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281" y="50853"/>
          <a:ext cx="1918123" cy="876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81280</xdr:colOff>
      <xdr:row>1</xdr:row>
      <xdr:rowOff>40640</xdr:rowOff>
    </xdr:from>
    <xdr:to>
      <xdr:col>2</xdr:col>
      <xdr:colOff>1684443</xdr:colOff>
      <xdr:row>5</xdr:row>
      <xdr:rowOff>53340</xdr:rowOff>
    </xdr:to>
    <xdr:pic>
      <xdr:nvPicPr>
        <xdr:cNvPr id="3" name="Imagem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280" y="223520"/>
          <a:ext cx="1918123" cy="89662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30162</xdr:colOff>
      <xdr:row>0</xdr:row>
      <xdr:rowOff>37306</xdr:rowOff>
    </xdr:from>
    <xdr:to>
      <xdr:col>2</xdr:col>
      <xdr:colOff>2132647</xdr:colOff>
      <xdr:row>5</xdr:row>
      <xdr:rowOff>53191</xdr:rowOff>
    </xdr:to>
    <xdr:pic>
      <xdr:nvPicPr>
        <xdr:cNvPr id="2" name="Imagem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522" y="37306"/>
          <a:ext cx="2102485" cy="100990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110067</xdr:colOff>
      <xdr:row>0</xdr:row>
      <xdr:rowOff>42333</xdr:rowOff>
    </xdr:from>
    <xdr:to>
      <xdr:col>2</xdr:col>
      <xdr:colOff>87545</xdr:colOff>
      <xdr:row>5</xdr:row>
      <xdr:rowOff>146304</xdr:rowOff>
    </xdr:to>
    <xdr:pic>
      <xdr:nvPicPr>
        <xdr:cNvPr id="2" name="Imagem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7400" y="42333"/>
          <a:ext cx="2140712" cy="1009904"/>
        </a:xfrm>
        <a:prstGeom prst="rect">
          <a:avLst/>
        </a:prstGeom>
        <a:noFill/>
        <a:ln>
          <a:noFill/>
        </a:ln>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210312</xdr:colOff>
      <xdr:row>4</xdr:row>
      <xdr:rowOff>188800</xdr:rowOff>
    </xdr:to>
    <xdr:pic>
      <xdr:nvPicPr>
        <xdr:cNvPr id="3" name="Imagem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40712" cy="1009904"/>
        </a:xfrm>
        <a:prstGeom prst="rect">
          <a:avLst/>
        </a:prstGeom>
        <a:noFill/>
        <a:ln>
          <a:noFill/>
        </a:ln>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sheetPr>
  <dimension ref="B1:G147"/>
  <sheetViews>
    <sheetView showGridLines="0" showRowColHeaders="0" tabSelected="1" zoomScale="150" zoomScaleNormal="150" zoomScalePageLayoutView="150" workbookViewId="0">
      <pane ySplit="4" topLeftCell="A5" activePane="bottomLeft" state="frozen"/>
      <selection pane="bottomLeft" activeCell="B4" sqref="B4"/>
    </sheetView>
  </sheetViews>
  <sheetFormatPr defaultColWidth="8.81640625" defaultRowHeight="14.5" x14ac:dyDescent="0.35"/>
  <cols>
    <col min="2" max="2" width="96.1796875" customWidth="1"/>
    <col min="3" max="3" width="8.81640625" customWidth="1"/>
  </cols>
  <sheetData>
    <row r="1" spans="2:2" x14ac:dyDescent="0.35">
      <c r="B1" s="51"/>
    </row>
    <row r="2" spans="2:2" ht="65" x14ac:dyDescent="0.65">
      <c r="B2" s="61" t="s">
        <v>170</v>
      </c>
    </row>
    <row r="3" spans="2:2" x14ac:dyDescent="0.35">
      <c r="B3" s="51"/>
    </row>
    <row r="4" spans="2:2" ht="46.5" x14ac:dyDescent="0.35">
      <c r="B4" s="60" t="s">
        <v>188</v>
      </c>
    </row>
    <row r="5" spans="2:2" x14ac:dyDescent="0.35">
      <c r="B5" s="53"/>
    </row>
    <row r="6" spans="2:2" x14ac:dyDescent="0.35">
      <c r="B6" s="54" t="s">
        <v>96</v>
      </c>
    </row>
    <row r="7" spans="2:2" ht="26" x14ac:dyDescent="0.35">
      <c r="B7" s="55" t="s">
        <v>171</v>
      </c>
    </row>
    <row r="8" spans="2:2" x14ac:dyDescent="0.35">
      <c r="B8" s="56"/>
    </row>
    <row r="9" spans="2:2" ht="38.5" x14ac:dyDescent="0.35">
      <c r="B9" s="55" t="s">
        <v>135</v>
      </c>
    </row>
    <row r="10" spans="2:2" x14ac:dyDescent="0.35">
      <c r="B10" s="56"/>
    </row>
    <row r="11" spans="2:2" ht="38.5" x14ac:dyDescent="0.35">
      <c r="B11" s="55" t="s">
        <v>140</v>
      </c>
    </row>
    <row r="12" spans="2:2" x14ac:dyDescent="0.35">
      <c r="B12" s="56"/>
    </row>
    <row r="13" spans="2:2" ht="38.5" x14ac:dyDescent="0.35">
      <c r="B13" s="55" t="s">
        <v>172</v>
      </c>
    </row>
    <row r="14" spans="2:2" x14ac:dyDescent="0.35">
      <c r="B14" s="55"/>
    </row>
    <row r="15" spans="2:2" x14ac:dyDescent="0.35">
      <c r="B15" s="55" t="s">
        <v>154</v>
      </c>
    </row>
    <row r="16" spans="2:2" x14ac:dyDescent="0.35">
      <c r="B16" s="56"/>
    </row>
    <row r="17" spans="2:2" ht="51" x14ac:dyDescent="0.35">
      <c r="B17" s="55" t="s">
        <v>173</v>
      </c>
    </row>
    <row r="18" spans="2:2" x14ac:dyDescent="0.35">
      <c r="B18" s="55"/>
    </row>
    <row r="19" spans="2:2" x14ac:dyDescent="0.35">
      <c r="B19" s="54" t="s">
        <v>97</v>
      </c>
    </row>
    <row r="20" spans="2:2" ht="38.5" x14ac:dyDescent="0.35">
      <c r="B20" s="55" t="s">
        <v>174</v>
      </c>
    </row>
    <row r="21" spans="2:2" x14ac:dyDescent="0.35">
      <c r="B21" s="55"/>
    </row>
    <row r="22" spans="2:2" ht="38.5" x14ac:dyDescent="0.35">
      <c r="B22" s="55" t="s">
        <v>157</v>
      </c>
    </row>
    <row r="23" spans="2:2" x14ac:dyDescent="0.35">
      <c r="B23" s="55"/>
    </row>
    <row r="24" spans="2:2" ht="38.5" x14ac:dyDescent="0.35">
      <c r="B24" s="55" t="s">
        <v>155</v>
      </c>
    </row>
    <row r="25" spans="2:2" x14ac:dyDescent="0.35">
      <c r="B25" s="55"/>
    </row>
    <row r="26" spans="2:2" ht="38.5" x14ac:dyDescent="0.35">
      <c r="B26" s="55" t="s">
        <v>175</v>
      </c>
    </row>
    <row r="27" spans="2:2" x14ac:dyDescent="0.35">
      <c r="B27" s="55"/>
    </row>
    <row r="28" spans="2:2" x14ac:dyDescent="0.35">
      <c r="B28" s="55"/>
    </row>
    <row r="29" spans="2:2" x14ac:dyDescent="0.35">
      <c r="B29" s="55"/>
    </row>
    <row r="30" spans="2:2" x14ac:dyDescent="0.35">
      <c r="B30" s="54" t="s">
        <v>98</v>
      </c>
    </row>
    <row r="31" spans="2:2" x14ac:dyDescent="0.35">
      <c r="B31" s="55" t="s">
        <v>115</v>
      </c>
    </row>
    <row r="32" spans="2:2" x14ac:dyDescent="0.35">
      <c r="B32" s="55"/>
    </row>
    <row r="33" spans="2:2" x14ac:dyDescent="0.35">
      <c r="B33" s="55" t="s">
        <v>176</v>
      </c>
    </row>
    <row r="34" spans="2:2" x14ac:dyDescent="0.35">
      <c r="B34" s="56"/>
    </row>
    <row r="35" spans="2:2" ht="63.5" x14ac:dyDescent="0.35">
      <c r="B35" s="55" t="s">
        <v>189</v>
      </c>
    </row>
    <row r="36" spans="2:2" x14ac:dyDescent="0.35">
      <c r="B36" s="55"/>
    </row>
    <row r="37" spans="2:2" ht="63.5" x14ac:dyDescent="0.35">
      <c r="B37" s="55" t="s">
        <v>190</v>
      </c>
    </row>
    <row r="38" spans="2:2" x14ac:dyDescent="0.35">
      <c r="B38" s="55"/>
    </row>
    <row r="39" spans="2:2" ht="76" x14ac:dyDescent="0.35">
      <c r="B39" s="55" t="s">
        <v>191</v>
      </c>
    </row>
    <row r="40" spans="2:2" x14ac:dyDescent="0.35">
      <c r="B40" s="55"/>
    </row>
    <row r="41" spans="2:2" x14ac:dyDescent="0.35">
      <c r="B41" s="54" t="s">
        <v>116</v>
      </c>
    </row>
    <row r="42" spans="2:2" ht="51" x14ac:dyDescent="0.35">
      <c r="B42" s="55" t="s">
        <v>177</v>
      </c>
    </row>
    <row r="43" spans="2:2" x14ac:dyDescent="0.35">
      <c r="B43" s="56"/>
    </row>
    <row r="44" spans="2:2" ht="63.5" x14ac:dyDescent="0.35">
      <c r="B44" s="55" t="s">
        <v>192</v>
      </c>
    </row>
    <row r="45" spans="2:2" x14ac:dyDescent="0.35">
      <c r="B45" s="55"/>
    </row>
    <row r="46" spans="2:2" ht="38.5" x14ac:dyDescent="0.35">
      <c r="B46" s="55" t="s">
        <v>158</v>
      </c>
    </row>
    <row r="47" spans="2:2" x14ac:dyDescent="0.35">
      <c r="B47" s="55"/>
    </row>
    <row r="48" spans="2:2" ht="51" x14ac:dyDescent="0.35">
      <c r="B48" s="55" t="s">
        <v>156</v>
      </c>
    </row>
    <row r="49" spans="2:2" x14ac:dyDescent="0.35">
      <c r="B49" s="55"/>
    </row>
    <row r="50" spans="2:2" ht="51" x14ac:dyDescent="0.35">
      <c r="B50" s="55" t="s">
        <v>194</v>
      </c>
    </row>
    <row r="51" spans="2:2" x14ac:dyDescent="0.35">
      <c r="B51" s="55"/>
    </row>
    <row r="52" spans="2:2" ht="51" x14ac:dyDescent="0.35">
      <c r="B52" s="55" t="s">
        <v>159</v>
      </c>
    </row>
    <row r="53" spans="2:2" x14ac:dyDescent="0.35">
      <c r="B53" s="55"/>
    </row>
    <row r="54" spans="2:2" ht="26.5" x14ac:dyDescent="0.35">
      <c r="B54" s="55" t="s">
        <v>195</v>
      </c>
    </row>
    <row r="55" spans="2:2" x14ac:dyDescent="0.35">
      <c r="B55" s="57"/>
    </row>
    <row r="56" spans="2:2" ht="52" x14ac:dyDescent="0.35">
      <c r="B56" s="55" t="s">
        <v>198</v>
      </c>
    </row>
    <row r="57" spans="2:2" x14ac:dyDescent="0.35">
      <c r="B57" s="55"/>
    </row>
    <row r="58" spans="2:2" ht="64.5" x14ac:dyDescent="0.35">
      <c r="B58" s="55" t="s">
        <v>196</v>
      </c>
    </row>
    <row r="59" spans="2:2" x14ac:dyDescent="0.35">
      <c r="B59" s="55"/>
    </row>
    <row r="60" spans="2:2" ht="38.5" x14ac:dyDescent="0.35">
      <c r="B60" s="55" t="s">
        <v>160</v>
      </c>
    </row>
    <row r="61" spans="2:2" x14ac:dyDescent="0.35">
      <c r="B61" s="55" t="s">
        <v>178</v>
      </c>
    </row>
    <row r="62" spans="2:2" x14ac:dyDescent="0.35">
      <c r="B62" s="55"/>
    </row>
    <row r="63" spans="2:2" ht="38.5" x14ac:dyDescent="0.35">
      <c r="B63" s="55" t="s">
        <v>161</v>
      </c>
    </row>
    <row r="64" spans="2:2" x14ac:dyDescent="0.35">
      <c r="B64" s="56"/>
    </row>
    <row r="65" spans="2:2" ht="38.5" x14ac:dyDescent="0.35">
      <c r="B65" s="55" t="s">
        <v>117</v>
      </c>
    </row>
    <row r="66" spans="2:2" x14ac:dyDescent="0.35">
      <c r="B66" s="55"/>
    </row>
    <row r="67" spans="2:2" ht="38.5" x14ac:dyDescent="0.35">
      <c r="B67" s="55" t="s">
        <v>141</v>
      </c>
    </row>
    <row r="68" spans="2:2" x14ac:dyDescent="0.35">
      <c r="B68" s="55"/>
    </row>
    <row r="69" spans="2:2" ht="26" x14ac:dyDescent="0.35">
      <c r="B69" s="55" t="s">
        <v>118</v>
      </c>
    </row>
    <row r="70" spans="2:2" x14ac:dyDescent="0.35">
      <c r="B70" s="55"/>
    </row>
    <row r="71" spans="2:2" x14ac:dyDescent="0.35">
      <c r="B71" s="56" t="s">
        <v>126</v>
      </c>
    </row>
    <row r="72" spans="2:2" ht="51" x14ac:dyDescent="0.35">
      <c r="B72" s="55" t="s">
        <v>179</v>
      </c>
    </row>
    <row r="73" spans="2:2" x14ac:dyDescent="0.35">
      <c r="B73" s="55"/>
    </row>
    <row r="74" spans="2:2" ht="51" x14ac:dyDescent="0.35">
      <c r="B74" s="55" t="s">
        <v>180</v>
      </c>
    </row>
    <row r="75" spans="2:2" x14ac:dyDescent="0.35">
      <c r="B75" s="55"/>
    </row>
    <row r="76" spans="2:2" ht="38.5" x14ac:dyDescent="0.35">
      <c r="B76" s="55" t="s">
        <v>181</v>
      </c>
    </row>
    <row r="77" spans="2:2" x14ac:dyDescent="0.35">
      <c r="B77" s="55"/>
    </row>
    <row r="78" spans="2:2" x14ac:dyDescent="0.35">
      <c r="B78" s="55"/>
    </row>
    <row r="79" spans="2:2" x14ac:dyDescent="0.35">
      <c r="B79" s="54" t="s">
        <v>128</v>
      </c>
    </row>
    <row r="80" spans="2:2" ht="51" x14ac:dyDescent="0.35">
      <c r="B80" s="55" t="s">
        <v>182</v>
      </c>
    </row>
    <row r="81" spans="2:7" x14ac:dyDescent="0.35">
      <c r="B81" s="55"/>
    </row>
    <row r="82" spans="2:7" ht="38.5" x14ac:dyDescent="0.35">
      <c r="B82" s="55" t="s">
        <v>162</v>
      </c>
    </row>
    <row r="83" spans="2:7" x14ac:dyDescent="0.35">
      <c r="B83" s="55"/>
    </row>
    <row r="84" spans="2:7" ht="38.5" x14ac:dyDescent="0.35">
      <c r="B84" s="55" t="s">
        <v>163</v>
      </c>
    </row>
    <row r="85" spans="2:7" x14ac:dyDescent="0.35">
      <c r="B85" s="55"/>
    </row>
    <row r="86" spans="2:7" ht="63.5" x14ac:dyDescent="0.35">
      <c r="B86" s="55" t="s">
        <v>164</v>
      </c>
    </row>
    <row r="87" spans="2:7" x14ac:dyDescent="0.35">
      <c r="B87" s="55"/>
    </row>
    <row r="88" spans="2:7" ht="26" x14ac:dyDescent="0.35">
      <c r="B88" s="55" t="s">
        <v>183</v>
      </c>
    </row>
    <row r="89" spans="2:7" x14ac:dyDescent="0.35">
      <c r="B89" s="55"/>
    </row>
    <row r="90" spans="2:7" ht="76" x14ac:dyDescent="0.35">
      <c r="B90" s="55" t="s">
        <v>184</v>
      </c>
    </row>
    <row r="91" spans="2:7" x14ac:dyDescent="0.35">
      <c r="B91" s="56"/>
    </row>
    <row r="92" spans="2:7" ht="38.5" x14ac:dyDescent="0.35">
      <c r="B92" s="55" t="s">
        <v>165</v>
      </c>
    </row>
    <row r="93" spans="2:7" x14ac:dyDescent="0.35">
      <c r="B93" s="56"/>
    </row>
    <row r="94" spans="2:7" x14ac:dyDescent="0.35">
      <c r="B94" s="54" t="s">
        <v>131</v>
      </c>
    </row>
    <row r="95" spans="2:7" ht="51" x14ac:dyDescent="0.35">
      <c r="B95" s="55" t="s">
        <v>185</v>
      </c>
    </row>
    <row r="96" spans="2:7" ht="15.5" x14ac:dyDescent="0.35">
      <c r="B96" s="55"/>
      <c r="C96" s="39"/>
      <c r="D96" s="39"/>
      <c r="E96" s="39"/>
      <c r="F96" s="39"/>
      <c r="G96" s="39"/>
    </row>
    <row r="97" spans="2:2" ht="26" x14ac:dyDescent="0.35">
      <c r="B97" s="55" t="s">
        <v>197</v>
      </c>
    </row>
    <row r="98" spans="2:2" x14ac:dyDescent="0.35">
      <c r="B98" s="55"/>
    </row>
    <row r="99" spans="2:2" ht="38.5" x14ac:dyDescent="0.35">
      <c r="B99" s="55" t="s">
        <v>166</v>
      </c>
    </row>
    <row r="100" spans="2:2" x14ac:dyDescent="0.35">
      <c r="B100" s="55"/>
    </row>
    <row r="101" spans="2:2" ht="26" x14ac:dyDescent="0.35">
      <c r="B101" s="55" t="s">
        <v>142</v>
      </c>
    </row>
    <row r="102" spans="2:2" x14ac:dyDescent="0.35">
      <c r="B102" s="55"/>
    </row>
    <row r="103" spans="2:2" ht="38.5" x14ac:dyDescent="0.35">
      <c r="B103" s="55" t="s">
        <v>167</v>
      </c>
    </row>
    <row r="104" spans="2:2" x14ac:dyDescent="0.35">
      <c r="B104" s="55"/>
    </row>
    <row r="105" spans="2:2" ht="52.5" x14ac:dyDescent="0.35">
      <c r="B105" s="58" t="s">
        <v>186</v>
      </c>
    </row>
    <row r="106" spans="2:2" x14ac:dyDescent="0.35">
      <c r="B106" s="55"/>
    </row>
    <row r="107" spans="2:2" ht="38.5" x14ac:dyDescent="0.35">
      <c r="B107" s="55" t="s">
        <v>187</v>
      </c>
    </row>
    <row r="108" spans="2:2" x14ac:dyDescent="0.35">
      <c r="B108" s="55"/>
    </row>
    <row r="109" spans="2:2" ht="26" x14ac:dyDescent="0.35">
      <c r="B109" s="55" t="s">
        <v>168</v>
      </c>
    </row>
    <row r="110" spans="2:2" x14ac:dyDescent="0.35">
      <c r="B110" s="55"/>
    </row>
    <row r="111" spans="2:2" ht="38.5" x14ac:dyDescent="0.35">
      <c r="B111" s="55" t="s">
        <v>132</v>
      </c>
    </row>
    <row r="112" spans="2:2" x14ac:dyDescent="0.35">
      <c r="B112" s="55"/>
    </row>
    <row r="113" spans="2:2" ht="51" x14ac:dyDescent="0.35">
      <c r="B113" s="55" t="s">
        <v>193</v>
      </c>
    </row>
    <row r="114" spans="2:2" x14ac:dyDescent="0.35">
      <c r="B114" s="56"/>
    </row>
    <row r="115" spans="2:2" x14ac:dyDescent="0.35">
      <c r="B115" s="59" t="s">
        <v>143</v>
      </c>
    </row>
    <row r="116" spans="2:2" x14ac:dyDescent="0.35">
      <c r="B116" s="52"/>
    </row>
    <row r="117" spans="2:2" x14ac:dyDescent="0.35">
      <c r="B117" s="52"/>
    </row>
    <row r="118" spans="2:2" x14ac:dyDescent="0.35">
      <c r="B118" s="52"/>
    </row>
    <row r="119" spans="2:2" x14ac:dyDescent="0.35">
      <c r="B119" s="52"/>
    </row>
    <row r="120" spans="2:2" x14ac:dyDescent="0.35">
      <c r="B120" s="52"/>
    </row>
    <row r="121" spans="2:2" x14ac:dyDescent="0.35">
      <c r="B121" s="52"/>
    </row>
    <row r="122" spans="2:2" x14ac:dyDescent="0.35">
      <c r="B122" s="52"/>
    </row>
    <row r="123" spans="2:2" x14ac:dyDescent="0.35">
      <c r="B123" s="52"/>
    </row>
    <row r="124" spans="2:2" x14ac:dyDescent="0.35">
      <c r="B124" s="52"/>
    </row>
    <row r="125" spans="2:2" x14ac:dyDescent="0.35">
      <c r="B125" s="52"/>
    </row>
    <row r="126" spans="2:2" x14ac:dyDescent="0.35">
      <c r="B126" s="52"/>
    </row>
    <row r="127" spans="2:2" x14ac:dyDescent="0.35">
      <c r="B127" s="52"/>
    </row>
    <row r="128" spans="2:2" x14ac:dyDescent="0.35">
      <c r="B128" s="52"/>
    </row>
    <row r="129" spans="2:2" x14ac:dyDescent="0.35">
      <c r="B129" s="52"/>
    </row>
    <row r="130" spans="2:2" x14ac:dyDescent="0.35">
      <c r="B130" s="52"/>
    </row>
    <row r="131" spans="2:2" x14ac:dyDescent="0.35">
      <c r="B131" s="52"/>
    </row>
    <row r="132" spans="2:2" x14ac:dyDescent="0.35">
      <c r="B132" s="52"/>
    </row>
    <row r="133" spans="2:2" x14ac:dyDescent="0.35">
      <c r="B133" s="52"/>
    </row>
    <row r="134" spans="2:2" x14ac:dyDescent="0.35">
      <c r="B134" s="52"/>
    </row>
    <row r="135" spans="2:2" x14ac:dyDescent="0.35">
      <c r="B135" s="52"/>
    </row>
    <row r="136" spans="2:2" x14ac:dyDescent="0.35">
      <c r="B136" s="52"/>
    </row>
    <row r="137" spans="2:2" x14ac:dyDescent="0.35">
      <c r="B137" s="52"/>
    </row>
    <row r="138" spans="2:2" x14ac:dyDescent="0.35">
      <c r="B138" s="52"/>
    </row>
    <row r="139" spans="2:2" x14ac:dyDescent="0.35">
      <c r="B139" s="52"/>
    </row>
    <row r="140" spans="2:2" x14ac:dyDescent="0.35">
      <c r="B140" s="13"/>
    </row>
    <row r="141" spans="2:2" x14ac:dyDescent="0.35">
      <c r="B141" s="13"/>
    </row>
    <row r="142" spans="2:2" x14ac:dyDescent="0.35">
      <c r="B142" s="13"/>
    </row>
    <row r="143" spans="2:2" x14ac:dyDescent="0.35">
      <c r="B143" s="13"/>
    </row>
    <row r="144" spans="2:2" x14ac:dyDescent="0.35">
      <c r="B144" s="13"/>
    </row>
    <row r="145" spans="2:2" x14ac:dyDescent="0.35">
      <c r="B145" s="13"/>
    </row>
    <row r="146" spans="2:2" x14ac:dyDescent="0.35">
      <c r="B146" s="13"/>
    </row>
    <row r="147" spans="2:2" x14ac:dyDescent="0.35">
      <c r="B147" s="13"/>
    </row>
  </sheetData>
  <sheetProtection algorithmName="SHA-512" hashValue="3JA4wKpSCA6u3e+HqHiwf6XFENv1eVppvb2x/Ol++1n6IjU+T29xDOHuecjANbciFduALbnbUaKX31Ylu2VJwA==" saltValue="HPwATMJvmqvCeQG6hPG3zg==" spinCount="100000" sheet="1" objects="1" scenarios="1"/>
  <phoneticPr fontId="17" type="noConversion"/>
  <pageMargins left="0.51" right="0.51" top="0.79000000000000015" bottom="0.79000000000000015" header="0.31" footer="0.31"/>
  <pageSetup paperSize="9" orientation="portrait" horizontalDpi="4294967292" verticalDpi="4294967292" r:id="rId1"/>
  <headerFooter>
    <oddFooter xml:space="preserve">&amp;C
</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249977111117893"/>
    <pageSetUpPr fitToPage="1"/>
  </sheetPr>
  <dimension ref="A2:C22"/>
  <sheetViews>
    <sheetView showGridLines="0" showRowColHeaders="0" zoomScale="150" zoomScaleNormal="150" zoomScalePageLayoutView="150" workbookViewId="0">
      <selection activeCell="C14" sqref="C14"/>
    </sheetView>
  </sheetViews>
  <sheetFormatPr defaultColWidth="11.453125" defaultRowHeight="14.5" x14ac:dyDescent="0.35"/>
  <cols>
    <col min="1" max="1" width="29.81640625" customWidth="1"/>
    <col min="3" max="3" width="66.453125" customWidth="1"/>
  </cols>
  <sheetData>
    <row r="2" spans="1:3" ht="15.5" x14ac:dyDescent="0.35">
      <c r="C2" s="62" t="s">
        <v>144</v>
      </c>
    </row>
    <row r="3" spans="1:3" ht="15.5" x14ac:dyDescent="0.35">
      <c r="C3" s="63" t="s">
        <v>199</v>
      </c>
    </row>
    <row r="8" spans="1:3" ht="35.15" customHeight="1" x14ac:dyDescent="0.35">
      <c r="B8" s="64" t="s">
        <v>16</v>
      </c>
      <c r="C8" s="12"/>
    </row>
    <row r="9" spans="1:3" x14ac:dyDescent="0.35">
      <c r="B9" s="65"/>
      <c r="C9" s="13"/>
    </row>
    <row r="10" spans="1:3" ht="35.15" customHeight="1" x14ac:dyDescent="0.35">
      <c r="B10" s="64" t="s">
        <v>200</v>
      </c>
      <c r="C10" s="12"/>
    </row>
    <row r="11" spans="1:3" s="5" customFormat="1" x14ac:dyDescent="0.35">
      <c r="B11" s="64"/>
      <c r="C11" s="13"/>
    </row>
    <row r="12" spans="1:3" s="5" customFormat="1" ht="35.15" customHeight="1" x14ac:dyDescent="0.35">
      <c r="B12" s="64" t="s">
        <v>201</v>
      </c>
      <c r="C12" s="12"/>
    </row>
    <row r="13" spans="1:3" x14ac:dyDescent="0.35">
      <c r="B13" s="64"/>
      <c r="C13" s="13"/>
    </row>
    <row r="14" spans="1:3" ht="35.15" customHeight="1" x14ac:dyDescent="0.35">
      <c r="B14" s="64" t="s">
        <v>17</v>
      </c>
      <c r="C14" s="12"/>
    </row>
    <row r="15" spans="1:3" x14ac:dyDescent="0.35">
      <c r="A15" s="2"/>
      <c r="B15" s="65"/>
      <c r="C15" s="13"/>
    </row>
    <row r="16" spans="1:3" ht="35.15" customHeight="1" x14ac:dyDescent="0.35">
      <c r="A16" s="2"/>
      <c r="B16" s="64" t="s">
        <v>0</v>
      </c>
      <c r="C16" s="12"/>
    </row>
    <row r="17" spans="1:3" x14ac:dyDescent="0.35">
      <c r="A17" s="2"/>
    </row>
    <row r="18" spans="1:3" x14ac:dyDescent="0.35">
      <c r="A18" s="2"/>
    </row>
    <row r="19" spans="1:3" hidden="1" x14ac:dyDescent="0.35">
      <c r="A19" s="15" t="s">
        <v>87</v>
      </c>
      <c r="B19" s="16">
        <v>2017</v>
      </c>
    </row>
    <row r="20" spans="1:3" hidden="1" x14ac:dyDescent="0.35">
      <c r="A20" s="17" t="s">
        <v>88</v>
      </c>
      <c r="B20" s="18">
        <v>2022</v>
      </c>
      <c r="C20" t="s">
        <v>91</v>
      </c>
    </row>
    <row r="21" spans="1:3" hidden="1" x14ac:dyDescent="0.35">
      <c r="A21" s="17" t="s">
        <v>89</v>
      </c>
      <c r="B21" s="18">
        <v>2013</v>
      </c>
    </row>
    <row r="22" spans="1:3" hidden="1" x14ac:dyDescent="0.35">
      <c r="A22" s="19" t="s">
        <v>90</v>
      </c>
      <c r="B22" s="20">
        <v>2015</v>
      </c>
    </row>
  </sheetData>
  <sheetProtection algorithmName="SHA-512" hashValue="MZl3/W/4KkZ8CCf61DzfX8Ul6qQV+vOtOVBMPR/+oy6FrSYBN0pU5Nd3IGF4PwYRrssU2xqwXf1xkywzrkt2AA==" saltValue="N9lrxc6hYGO4CAae2b+BHQ==" spinCount="100000" sheet="1" objects="1" scenarios="1" selectLockedCells="1"/>
  <phoneticPr fontId="17" type="noConversion"/>
  <pageMargins left="0.75000000000000011" right="0.75000000000000011" top="1" bottom="1" header="0.5" footer="0.5"/>
  <pageSetup paperSize="9" scale="80" orientation="portrait" horizontalDpi="4294967292" verticalDpi="4294967292" r:id="rId1"/>
  <headerFooter>
    <oddFooter>Page &amp;P of &amp;N</oddFooter>
  </headerFooter>
  <drawing r:id="rId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249977111117893"/>
    <pageSetUpPr fitToPage="1"/>
  </sheetPr>
  <dimension ref="B2:K156"/>
  <sheetViews>
    <sheetView showGridLines="0" zoomScaleNormal="100" zoomScalePageLayoutView="150" workbookViewId="0">
      <pane ySplit="6" topLeftCell="A7" activePane="bottomLeft" state="frozen"/>
      <selection pane="bottomLeft" activeCell="C7" sqref="C7"/>
    </sheetView>
  </sheetViews>
  <sheetFormatPr defaultColWidth="11.453125" defaultRowHeight="14" x14ac:dyDescent="0.3"/>
  <cols>
    <col min="1" max="1" width="3.81640625" style="66" customWidth="1"/>
    <col min="2" max="2" width="4.453125" style="66" bestFit="1" customWidth="1"/>
    <col min="3" max="3" width="35.26953125" style="66" customWidth="1"/>
    <col min="4" max="4" width="16.26953125" style="66" customWidth="1"/>
    <col min="5" max="5" width="15.81640625" style="66" customWidth="1"/>
    <col min="6" max="6" width="16.1796875" style="66" bestFit="1" customWidth="1"/>
    <col min="7" max="7" width="19.453125" style="66" customWidth="1"/>
    <col min="8" max="8" width="18.81640625" style="66" bestFit="1" customWidth="1"/>
    <col min="9" max="9" width="20.453125" style="66" customWidth="1"/>
    <col min="10" max="10" width="48.7265625" style="66" customWidth="1"/>
    <col min="11" max="11" width="32.453125" style="66" customWidth="1"/>
    <col min="12" max="12" width="5.453125" style="66" customWidth="1"/>
    <col min="13" max="16384" width="11.453125" style="66"/>
  </cols>
  <sheetData>
    <row r="2" spans="2:11" ht="17.5" x14ac:dyDescent="0.35">
      <c r="D2" s="67"/>
    </row>
    <row r="3" spans="2:11" ht="17.5" x14ac:dyDescent="0.35">
      <c r="D3" s="68" t="s">
        <v>18</v>
      </c>
    </row>
    <row r="4" spans="2:11" x14ac:dyDescent="0.3">
      <c r="D4" s="69" t="s">
        <v>74</v>
      </c>
    </row>
    <row r="5" spans="2:11" s="70" customFormat="1" x14ac:dyDescent="0.3">
      <c r="D5" s="71"/>
    </row>
    <row r="6" spans="2:11" s="83" customFormat="1" ht="39" x14ac:dyDescent="0.25">
      <c r="B6" s="81" t="s">
        <v>73</v>
      </c>
      <c r="C6" s="82" t="s">
        <v>19</v>
      </c>
      <c r="D6" s="82" t="s">
        <v>20</v>
      </c>
      <c r="E6" s="82" t="s">
        <v>21</v>
      </c>
      <c r="F6" s="82" t="s">
        <v>30</v>
      </c>
      <c r="G6" s="82" t="s">
        <v>93</v>
      </c>
      <c r="H6" s="82" t="s">
        <v>99</v>
      </c>
      <c r="I6" s="82" t="s">
        <v>100</v>
      </c>
      <c r="J6" s="82" t="s">
        <v>146</v>
      </c>
      <c r="K6" s="82" t="s">
        <v>112</v>
      </c>
    </row>
    <row r="7" spans="2:11" x14ac:dyDescent="0.3">
      <c r="B7" s="73">
        <v>1</v>
      </c>
      <c r="C7" s="74"/>
      <c r="D7" s="75"/>
      <c r="E7" s="76"/>
      <c r="F7" s="77"/>
      <c r="G7" s="76"/>
      <c r="H7" s="78"/>
      <c r="I7" s="76"/>
      <c r="J7" s="78" t="s">
        <v>35</v>
      </c>
      <c r="K7" s="79"/>
    </row>
    <row r="8" spans="2:11" x14ac:dyDescent="0.3">
      <c r="B8" s="73">
        <v>2</v>
      </c>
      <c r="C8" s="74"/>
      <c r="D8" s="75"/>
      <c r="E8" s="76"/>
      <c r="F8" s="78"/>
      <c r="G8" s="76"/>
      <c r="H8" s="78"/>
      <c r="I8" s="76"/>
      <c r="J8" s="78" t="s">
        <v>35</v>
      </c>
      <c r="K8" s="79"/>
    </row>
    <row r="9" spans="2:11" x14ac:dyDescent="0.3">
      <c r="B9" s="73">
        <v>3</v>
      </c>
      <c r="C9" s="74"/>
      <c r="D9" s="75"/>
      <c r="E9" s="76"/>
      <c r="F9" s="78"/>
      <c r="G9" s="76"/>
      <c r="H9" s="78"/>
      <c r="I9" s="76"/>
      <c r="J9" s="78" t="s">
        <v>35</v>
      </c>
      <c r="K9" s="79"/>
    </row>
    <row r="10" spans="2:11" x14ac:dyDescent="0.3">
      <c r="B10" s="73">
        <v>4</v>
      </c>
      <c r="C10" s="74"/>
      <c r="D10" s="75"/>
      <c r="E10" s="76"/>
      <c r="F10" s="78"/>
      <c r="G10" s="76"/>
      <c r="H10" s="78"/>
      <c r="I10" s="76"/>
      <c r="J10" s="78" t="s">
        <v>35</v>
      </c>
      <c r="K10" s="79"/>
    </row>
    <row r="11" spans="2:11" x14ac:dyDescent="0.3">
      <c r="B11" s="73">
        <v>5</v>
      </c>
      <c r="C11" s="74"/>
      <c r="D11" s="75"/>
      <c r="E11" s="76"/>
      <c r="F11" s="78"/>
      <c r="G11" s="76"/>
      <c r="H11" s="78"/>
      <c r="I11" s="76"/>
      <c r="J11" s="78" t="s">
        <v>35</v>
      </c>
      <c r="K11" s="79"/>
    </row>
    <row r="12" spans="2:11" x14ac:dyDescent="0.3">
      <c r="B12" s="73">
        <v>6</v>
      </c>
      <c r="C12" s="74"/>
      <c r="D12" s="75"/>
      <c r="E12" s="76"/>
      <c r="F12" s="78"/>
      <c r="G12" s="76"/>
      <c r="H12" s="78"/>
      <c r="I12" s="76"/>
      <c r="J12" s="78" t="s">
        <v>35</v>
      </c>
      <c r="K12" s="79"/>
    </row>
    <row r="13" spans="2:11" x14ac:dyDescent="0.3">
      <c r="B13" s="73">
        <v>7</v>
      </c>
      <c r="C13" s="74"/>
      <c r="D13" s="75"/>
      <c r="E13" s="76"/>
      <c r="F13" s="78"/>
      <c r="G13" s="76"/>
      <c r="H13" s="78"/>
      <c r="I13" s="76"/>
      <c r="J13" s="78" t="s">
        <v>35</v>
      </c>
      <c r="K13" s="79"/>
    </row>
    <row r="14" spans="2:11" x14ac:dyDescent="0.3">
      <c r="B14" s="73">
        <v>8</v>
      </c>
      <c r="C14" s="74"/>
      <c r="D14" s="75"/>
      <c r="E14" s="76"/>
      <c r="F14" s="78"/>
      <c r="G14" s="76"/>
      <c r="H14" s="78"/>
      <c r="I14" s="76"/>
      <c r="J14" s="78" t="s">
        <v>35</v>
      </c>
      <c r="K14" s="79"/>
    </row>
    <row r="15" spans="2:11" x14ac:dyDescent="0.3">
      <c r="B15" s="73">
        <v>9</v>
      </c>
      <c r="C15" s="74"/>
      <c r="D15" s="75"/>
      <c r="E15" s="76"/>
      <c r="F15" s="78"/>
      <c r="G15" s="76"/>
      <c r="H15" s="78"/>
      <c r="I15" s="76"/>
      <c r="J15" s="78" t="s">
        <v>35</v>
      </c>
      <c r="K15" s="79"/>
    </row>
    <row r="16" spans="2:11" x14ac:dyDescent="0.3">
      <c r="B16" s="73">
        <v>10</v>
      </c>
      <c r="C16" s="74"/>
      <c r="D16" s="75"/>
      <c r="E16" s="76"/>
      <c r="F16" s="78"/>
      <c r="G16" s="76"/>
      <c r="H16" s="78"/>
      <c r="I16" s="76"/>
      <c r="J16" s="78" t="s">
        <v>35</v>
      </c>
      <c r="K16" s="79"/>
    </row>
    <row r="17" spans="2:11" x14ac:dyDescent="0.3">
      <c r="B17" s="73">
        <v>11</v>
      </c>
      <c r="C17" s="80"/>
      <c r="D17" s="75"/>
      <c r="E17" s="76"/>
      <c r="F17" s="78"/>
      <c r="G17" s="76"/>
      <c r="H17" s="78"/>
      <c r="I17" s="76"/>
      <c r="J17" s="78" t="s">
        <v>35</v>
      </c>
      <c r="K17" s="79"/>
    </row>
    <row r="18" spans="2:11" x14ac:dyDescent="0.3">
      <c r="B18" s="73">
        <v>12</v>
      </c>
      <c r="C18" s="74"/>
      <c r="D18" s="75"/>
      <c r="E18" s="76"/>
      <c r="F18" s="78"/>
      <c r="G18" s="76"/>
      <c r="H18" s="78"/>
      <c r="I18" s="76"/>
      <c r="J18" s="78" t="s">
        <v>35</v>
      </c>
      <c r="K18" s="79"/>
    </row>
    <row r="19" spans="2:11" x14ac:dyDescent="0.3">
      <c r="B19" s="73">
        <v>13</v>
      </c>
      <c r="C19" s="74"/>
      <c r="D19" s="75"/>
      <c r="E19" s="76"/>
      <c r="F19" s="78"/>
      <c r="G19" s="76"/>
      <c r="H19" s="78"/>
      <c r="I19" s="76"/>
      <c r="J19" s="78" t="s">
        <v>35</v>
      </c>
      <c r="K19" s="79"/>
    </row>
    <row r="20" spans="2:11" x14ac:dyDescent="0.3">
      <c r="B20" s="73">
        <v>14</v>
      </c>
      <c r="C20" s="74"/>
      <c r="D20" s="75"/>
      <c r="E20" s="76"/>
      <c r="F20" s="78"/>
      <c r="G20" s="76"/>
      <c r="H20" s="78"/>
      <c r="I20" s="76"/>
      <c r="J20" s="78" t="s">
        <v>35</v>
      </c>
      <c r="K20" s="79"/>
    </row>
    <row r="21" spans="2:11" x14ac:dyDescent="0.3">
      <c r="B21" s="73">
        <v>15</v>
      </c>
      <c r="C21" s="74"/>
      <c r="D21" s="75"/>
      <c r="E21" s="76"/>
      <c r="F21" s="78"/>
      <c r="G21" s="76"/>
      <c r="H21" s="78"/>
      <c r="I21" s="76"/>
      <c r="J21" s="78" t="s">
        <v>35</v>
      </c>
      <c r="K21" s="79"/>
    </row>
    <row r="22" spans="2:11" x14ac:dyDescent="0.3">
      <c r="B22" s="73">
        <v>16</v>
      </c>
      <c r="C22" s="74"/>
      <c r="D22" s="75"/>
      <c r="E22" s="76"/>
      <c r="F22" s="78"/>
      <c r="G22" s="76"/>
      <c r="H22" s="78"/>
      <c r="I22" s="76"/>
      <c r="J22" s="78" t="s">
        <v>35</v>
      </c>
      <c r="K22" s="79"/>
    </row>
    <row r="23" spans="2:11" x14ac:dyDescent="0.3">
      <c r="B23" s="73">
        <v>17</v>
      </c>
      <c r="C23" s="74"/>
      <c r="D23" s="75"/>
      <c r="E23" s="76"/>
      <c r="F23" s="78"/>
      <c r="G23" s="76"/>
      <c r="H23" s="78"/>
      <c r="I23" s="76"/>
      <c r="J23" s="78" t="s">
        <v>35</v>
      </c>
      <c r="K23" s="79"/>
    </row>
    <row r="24" spans="2:11" x14ac:dyDescent="0.3">
      <c r="B24" s="73">
        <v>18</v>
      </c>
      <c r="C24" s="74"/>
      <c r="D24" s="75"/>
      <c r="E24" s="76"/>
      <c r="F24" s="78"/>
      <c r="G24" s="76"/>
      <c r="H24" s="78"/>
      <c r="I24" s="76"/>
      <c r="J24" s="78" t="s">
        <v>35</v>
      </c>
      <c r="K24" s="79"/>
    </row>
    <row r="25" spans="2:11" x14ac:dyDescent="0.3">
      <c r="B25" s="73">
        <v>19</v>
      </c>
      <c r="C25" s="74"/>
      <c r="D25" s="75"/>
      <c r="E25" s="76"/>
      <c r="F25" s="78"/>
      <c r="G25" s="76"/>
      <c r="H25" s="78"/>
      <c r="I25" s="76"/>
      <c r="J25" s="78" t="s">
        <v>35</v>
      </c>
      <c r="K25" s="79"/>
    </row>
    <row r="26" spans="2:11" x14ac:dyDescent="0.3">
      <c r="B26" s="73">
        <v>20</v>
      </c>
      <c r="C26" s="74"/>
      <c r="D26" s="75"/>
      <c r="E26" s="76"/>
      <c r="F26" s="78"/>
      <c r="G26" s="76"/>
      <c r="H26" s="78"/>
      <c r="I26" s="76"/>
      <c r="J26" s="78" t="s">
        <v>35</v>
      </c>
      <c r="K26" s="79"/>
    </row>
    <row r="27" spans="2:11" x14ac:dyDescent="0.3">
      <c r="B27" s="73">
        <v>21</v>
      </c>
      <c r="C27" s="74"/>
      <c r="D27" s="75"/>
      <c r="E27" s="76"/>
      <c r="F27" s="78"/>
      <c r="G27" s="76"/>
      <c r="H27" s="78"/>
      <c r="I27" s="76"/>
      <c r="J27" s="78" t="s">
        <v>35</v>
      </c>
      <c r="K27" s="79"/>
    </row>
    <row r="28" spans="2:11" x14ac:dyDescent="0.3">
      <c r="B28" s="73">
        <v>22</v>
      </c>
      <c r="C28" s="74"/>
      <c r="D28" s="75"/>
      <c r="E28" s="76"/>
      <c r="F28" s="78"/>
      <c r="G28" s="76"/>
      <c r="H28" s="78"/>
      <c r="I28" s="76"/>
      <c r="J28" s="78" t="s">
        <v>35</v>
      </c>
      <c r="K28" s="79"/>
    </row>
    <row r="29" spans="2:11" x14ac:dyDescent="0.3">
      <c r="B29" s="73">
        <v>23</v>
      </c>
      <c r="C29" s="74"/>
      <c r="D29" s="75"/>
      <c r="E29" s="76"/>
      <c r="F29" s="78"/>
      <c r="G29" s="76"/>
      <c r="H29" s="78"/>
      <c r="I29" s="76"/>
      <c r="J29" s="78" t="s">
        <v>35</v>
      </c>
      <c r="K29" s="79"/>
    </row>
    <row r="30" spans="2:11" x14ac:dyDescent="0.3">
      <c r="B30" s="73">
        <v>24</v>
      </c>
      <c r="C30" s="74"/>
      <c r="D30" s="75"/>
      <c r="E30" s="76"/>
      <c r="F30" s="78"/>
      <c r="G30" s="76"/>
      <c r="H30" s="78"/>
      <c r="I30" s="76"/>
      <c r="J30" s="78" t="s">
        <v>35</v>
      </c>
      <c r="K30" s="79"/>
    </row>
    <row r="31" spans="2:11" x14ac:dyDescent="0.3">
      <c r="B31" s="73">
        <v>25</v>
      </c>
      <c r="C31" s="74"/>
      <c r="D31" s="75"/>
      <c r="E31" s="76"/>
      <c r="F31" s="78"/>
      <c r="G31" s="76"/>
      <c r="H31" s="78"/>
      <c r="I31" s="76"/>
      <c r="J31" s="78" t="s">
        <v>35</v>
      </c>
      <c r="K31" s="79"/>
    </row>
    <row r="32" spans="2:11" x14ac:dyDescent="0.3">
      <c r="B32" s="73">
        <v>26</v>
      </c>
      <c r="C32" s="74"/>
      <c r="D32" s="75"/>
      <c r="E32" s="76"/>
      <c r="F32" s="78"/>
      <c r="G32" s="76"/>
      <c r="H32" s="78"/>
      <c r="I32" s="76"/>
      <c r="J32" s="78" t="s">
        <v>35</v>
      </c>
      <c r="K32" s="79"/>
    </row>
    <row r="33" spans="2:11" x14ac:dyDescent="0.3">
      <c r="B33" s="73">
        <v>27</v>
      </c>
      <c r="C33" s="74"/>
      <c r="D33" s="75"/>
      <c r="E33" s="76"/>
      <c r="F33" s="78"/>
      <c r="G33" s="76"/>
      <c r="H33" s="78"/>
      <c r="I33" s="76"/>
      <c r="J33" s="78" t="s">
        <v>35</v>
      </c>
      <c r="K33" s="79"/>
    </row>
    <row r="34" spans="2:11" x14ac:dyDescent="0.3">
      <c r="B34" s="73">
        <v>28</v>
      </c>
      <c r="C34" s="74"/>
      <c r="D34" s="75"/>
      <c r="E34" s="76"/>
      <c r="F34" s="78"/>
      <c r="G34" s="76"/>
      <c r="H34" s="78"/>
      <c r="I34" s="76"/>
      <c r="J34" s="78" t="s">
        <v>35</v>
      </c>
      <c r="K34" s="79"/>
    </row>
    <row r="35" spans="2:11" x14ac:dyDescent="0.3">
      <c r="B35" s="73">
        <v>29</v>
      </c>
      <c r="C35" s="74"/>
      <c r="D35" s="75"/>
      <c r="E35" s="76"/>
      <c r="F35" s="78"/>
      <c r="G35" s="76"/>
      <c r="H35" s="78"/>
      <c r="I35" s="76"/>
      <c r="J35" s="78" t="s">
        <v>35</v>
      </c>
      <c r="K35" s="79"/>
    </row>
    <row r="36" spans="2:11" x14ac:dyDescent="0.3">
      <c r="B36" s="73">
        <v>30</v>
      </c>
      <c r="C36" s="74"/>
      <c r="D36" s="75"/>
      <c r="E36" s="76"/>
      <c r="F36" s="78"/>
      <c r="G36" s="76"/>
      <c r="H36" s="78"/>
      <c r="I36" s="76"/>
      <c r="J36" s="78" t="s">
        <v>35</v>
      </c>
      <c r="K36" s="79"/>
    </row>
    <row r="37" spans="2:11" x14ac:dyDescent="0.3">
      <c r="B37" s="73">
        <v>31</v>
      </c>
      <c r="C37" s="74"/>
      <c r="D37" s="75"/>
      <c r="E37" s="76"/>
      <c r="F37" s="78"/>
      <c r="G37" s="76"/>
      <c r="H37" s="78"/>
      <c r="I37" s="76"/>
      <c r="J37" s="78" t="s">
        <v>35</v>
      </c>
      <c r="K37" s="79"/>
    </row>
    <row r="38" spans="2:11" x14ac:dyDescent="0.3">
      <c r="B38" s="73">
        <v>32</v>
      </c>
      <c r="C38" s="74"/>
      <c r="D38" s="75"/>
      <c r="E38" s="76"/>
      <c r="F38" s="78"/>
      <c r="G38" s="76"/>
      <c r="H38" s="78"/>
      <c r="I38" s="76"/>
      <c r="J38" s="78" t="s">
        <v>35</v>
      </c>
      <c r="K38" s="79"/>
    </row>
    <row r="39" spans="2:11" x14ac:dyDescent="0.3">
      <c r="B39" s="73">
        <v>33</v>
      </c>
      <c r="C39" s="74"/>
      <c r="D39" s="75"/>
      <c r="E39" s="76"/>
      <c r="F39" s="78"/>
      <c r="G39" s="76"/>
      <c r="H39" s="78"/>
      <c r="I39" s="76"/>
      <c r="J39" s="78" t="s">
        <v>35</v>
      </c>
      <c r="K39" s="79"/>
    </row>
    <row r="40" spans="2:11" x14ac:dyDescent="0.3">
      <c r="B40" s="73">
        <v>34</v>
      </c>
      <c r="C40" s="74"/>
      <c r="D40" s="75"/>
      <c r="E40" s="76"/>
      <c r="F40" s="78"/>
      <c r="G40" s="76"/>
      <c r="H40" s="78"/>
      <c r="I40" s="76"/>
      <c r="J40" s="78" t="s">
        <v>35</v>
      </c>
      <c r="K40" s="79"/>
    </row>
    <row r="41" spans="2:11" x14ac:dyDescent="0.3">
      <c r="B41" s="73">
        <v>35</v>
      </c>
      <c r="C41" s="74"/>
      <c r="D41" s="75"/>
      <c r="E41" s="76"/>
      <c r="F41" s="78"/>
      <c r="G41" s="76"/>
      <c r="H41" s="78"/>
      <c r="I41" s="76"/>
      <c r="J41" s="78" t="s">
        <v>35</v>
      </c>
      <c r="K41" s="79"/>
    </row>
    <row r="42" spans="2:11" x14ac:dyDescent="0.3">
      <c r="B42" s="73">
        <v>36</v>
      </c>
      <c r="C42" s="74"/>
      <c r="D42" s="75"/>
      <c r="E42" s="76"/>
      <c r="F42" s="78"/>
      <c r="G42" s="76"/>
      <c r="H42" s="78"/>
      <c r="I42" s="76"/>
      <c r="J42" s="78" t="s">
        <v>35</v>
      </c>
      <c r="K42" s="79"/>
    </row>
    <row r="43" spans="2:11" x14ac:dyDescent="0.3">
      <c r="B43" s="73">
        <v>37</v>
      </c>
      <c r="C43" s="74"/>
      <c r="D43" s="75"/>
      <c r="E43" s="76"/>
      <c r="F43" s="78"/>
      <c r="G43" s="76"/>
      <c r="H43" s="78"/>
      <c r="I43" s="76"/>
      <c r="J43" s="78" t="s">
        <v>35</v>
      </c>
      <c r="K43" s="79"/>
    </row>
    <row r="44" spans="2:11" x14ac:dyDescent="0.3">
      <c r="B44" s="73">
        <v>38</v>
      </c>
      <c r="C44" s="74"/>
      <c r="D44" s="75"/>
      <c r="E44" s="76"/>
      <c r="F44" s="78"/>
      <c r="G44" s="76"/>
      <c r="H44" s="78"/>
      <c r="I44" s="76"/>
      <c r="J44" s="78" t="s">
        <v>35</v>
      </c>
      <c r="K44" s="79"/>
    </row>
    <row r="45" spans="2:11" x14ac:dyDescent="0.3">
      <c r="B45" s="73">
        <v>39</v>
      </c>
      <c r="C45" s="74"/>
      <c r="D45" s="75"/>
      <c r="E45" s="76"/>
      <c r="F45" s="78"/>
      <c r="G45" s="76"/>
      <c r="H45" s="78"/>
      <c r="I45" s="76"/>
      <c r="J45" s="78" t="s">
        <v>35</v>
      </c>
      <c r="K45" s="79"/>
    </row>
    <row r="46" spans="2:11" x14ac:dyDescent="0.3">
      <c r="B46" s="73">
        <v>40</v>
      </c>
      <c r="C46" s="74"/>
      <c r="D46" s="75"/>
      <c r="E46" s="76"/>
      <c r="F46" s="78"/>
      <c r="G46" s="76"/>
      <c r="H46" s="78"/>
      <c r="I46" s="76"/>
      <c r="J46" s="78" t="s">
        <v>35</v>
      </c>
      <c r="K46" s="79"/>
    </row>
    <row r="47" spans="2:11" x14ac:dyDescent="0.3">
      <c r="B47" s="73">
        <v>41</v>
      </c>
      <c r="C47" s="74"/>
      <c r="D47" s="75"/>
      <c r="E47" s="76"/>
      <c r="F47" s="78"/>
      <c r="G47" s="76"/>
      <c r="H47" s="78"/>
      <c r="I47" s="76"/>
      <c r="J47" s="78" t="s">
        <v>35</v>
      </c>
      <c r="K47" s="79"/>
    </row>
    <row r="48" spans="2:11" x14ac:dyDescent="0.3">
      <c r="B48" s="73">
        <v>42</v>
      </c>
      <c r="C48" s="74"/>
      <c r="D48" s="75"/>
      <c r="E48" s="76"/>
      <c r="F48" s="78"/>
      <c r="G48" s="76"/>
      <c r="H48" s="78"/>
      <c r="I48" s="76"/>
      <c r="J48" s="78" t="s">
        <v>35</v>
      </c>
      <c r="K48" s="79"/>
    </row>
    <row r="49" spans="2:11" x14ac:dyDescent="0.3">
      <c r="B49" s="73">
        <v>43</v>
      </c>
      <c r="C49" s="74"/>
      <c r="D49" s="75"/>
      <c r="E49" s="76"/>
      <c r="F49" s="78"/>
      <c r="G49" s="76"/>
      <c r="H49" s="78"/>
      <c r="I49" s="76"/>
      <c r="J49" s="78" t="s">
        <v>35</v>
      </c>
      <c r="K49" s="79"/>
    </row>
    <row r="50" spans="2:11" x14ac:dyDescent="0.3">
      <c r="B50" s="73">
        <v>44</v>
      </c>
      <c r="C50" s="74"/>
      <c r="D50" s="75"/>
      <c r="E50" s="76"/>
      <c r="F50" s="78"/>
      <c r="G50" s="76"/>
      <c r="H50" s="78"/>
      <c r="I50" s="76"/>
      <c r="J50" s="78" t="s">
        <v>35</v>
      </c>
      <c r="K50" s="79"/>
    </row>
    <row r="51" spans="2:11" x14ac:dyDescent="0.3">
      <c r="B51" s="73">
        <v>45</v>
      </c>
      <c r="C51" s="74"/>
      <c r="D51" s="75"/>
      <c r="E51" s="76"/>
      <c r="F51" s="78"/>
      <c r="G51" s="76"/>
      <c r="H51" s="78"/>
      <c r="I51" s="76"/>
      <c r="J51" s="78" t="s">
        <v>35</v>
      </c>
      <c r="K51" s="79"/>
    </row>
    <row r="52" spans="2:11" x14ac:dyDescent="0.3">
      <c r="B52" s="73">
        <v>46</v>
      </c>
      <c r="C52" s="74"/>
      <c r="D52" s="75"/>
      <c r="E52" s="76"/>
      <c r="F52" s="78"/>
      <c r="G52" s="76"/>
      <c r="H52" s="78"/>
      <c r="I52" s="76"/>
      <c r="J52" s="78" t="s">
        <v>35</v>
      </c>
      <c r="K52" s="79"/>
    </row>
    <row r="53" spans="2:11" x14ac:dyDescent="0.3">
      <c r="B53" s="73">
        <v>47</v>
      </c>
      <c r="C53" s="74"/>
      <c r="D53" s="75"/>
      <c r="E53" s="76"/>
      <c r="F53" s="78"/>
      <c r="G53" s="76"/>
      <c r="H53" s="78"/>
      <c r="I53" s="76"/>
      <c r="J53" s="78" t="s">
        <v>35</v>
      </c>
      <c r="K53" s="79"/>
    </row>
    <row r="54" spans="2:11" x14ac:dyDescent="0.3">
      <c r="B54" s="73">
        <v>48</v>
      </c>
      <c r="C54" s="74"/>
      <c r="D54" s="75"/>
      <c r="E54" s="76"/>
      <c r="F54" s="78"/>
      <c r="G54" s="76"/>
      <c r="H54" s="78"/>
      <c r="I54" s="76"/>
      <c r="J54" s="78" t="s">
        <v>35</v>
      </c>
      <c r="K54" s="79"/>
    </row>
    <row r="55" spans="2:11" x14ac:dyDescent="0.3">
      <c r="B55" s="73">
        <v>49</v>
      </c>
      <c r="C55" s="74"/>
      <c r="D55" s="75"/>
      <c r="E55" s="76"/>
      <c r="F55" s="78"/>
      <c r="G55" s="76"/>
      <c r="H55" s="78"/>
      <c r="I55" s="76"/>
      <c r="J55" s="78" t="s">
        <v>35</v>
      </c>
      <c r="K55" s="79"/>
    </row>
    <row r="56" spans="2:11" x14ac:dyDescent="0.3">
      <c r="B56" s="73">
        <v>50</v>
      </c>
      <c r="C56" s="74"/>
      <c r="D56" s="75"/>
      <c r="E56" s="76"/>
      <c r="F56" s="78"/>
      <c r="G56" s="76"/>
      <c r="H56" s="78"/>
      <c r="I56" s="76"/>
      <c r="J56" s="78" t="s">
        <v>35</v>
      </c>
      <c r="K56" s="79"/>
    </row>
    <row r="57" spans="2:11" x14ac:dyDescent="0.3">
      <c r="B57" s="73">
        <v>51</v>
      </c>
      <c r="C57" s="74"/>
      <c r="D57" s="75"/>
      <c r="E57" s="76"/>
      <c r="F57" s="78"/>
      <c r="G57" s="76"/>
      <c r="H57" s="78"/>
      <c r="I57" s="76"/>
      <c r="J57" s="78" t="s">
        <v>35</v>
      </c>
      <c r="K57" s="79"/>
    </row>
    <row r="58" spans="2:11" x14ac:dyDescent="0.3">
      <c r="B58" s="73">
        <v>52</v>
      </c>
      <c r="C58" s="74"/>
      <c r="D58" s="75"/>
      <c r="E58" s="76"/>
      <c r="F58" s="78"/>
      <c r="G58" s="76"/>
      <c r="H58" s="78"/>
      <c r="I58" s="76"/>
      <c r="J58" s="78" t="s">
        <v>35</v>
      </c>
      <c r="K58" s="79"/>
    </row>
    <row r="59" spans="2:11" x14ac:dyDescent="0.3">
      <c r="B59" s="73">
        <v>53</v>
      </c>
      <c r="C59" s="74"/>
      <c r="D59" s="75"/>
      <c r="E59" s="76"/>
      <c r="F59" s="78"/>
      <c r="G59" s="76"/>
      <c r="H59" s="78"/>
      <c r="I59" s="76"/>
      <c r="J59" s="78" t="s">
        <v>35</v>
      </c>
      <c r="K59" s="79"/>
    </row>
    <row r="60" spans="2:11" x14ac:dyDescent="0.3">
      <c r="B60" s="73">
        <v>54</v>
      </c>
      <c r="C60" s="74"/>
      <c r="D60" s="75"/>
      <c r="E60" s="76"/>
      <c r="F60" s="78"/>
      <c r="G60" s="76"/>
      <c r="H60" s="78"/>
      <c r="I60" s="76"/>
      <c r="J60" s="78" t="s">
        <v>35</v>
      </c>
      <c r="K60" s="79"/>
    </row>
    <row r="61" spans="2:11" x14ac:dyDescent="0.3">
      <c r="B61" s="73">
        <v>55</v>
      </c>
      <c r="C61" s="74"/>
      <c r="D61" s="75"/>
      <c r="E61" s="76"/>
      <c r="F61" s="78"/>
      <c r="G61" s="76"/>
      <c r="H61" s="78"/>
      <c r="I61" s="76"/>
      <c r="J61" s="78" t="s">
        <v>35</v>
      </c>
      <c r="K61" s="79"/>
    </row>
    <row r="62" spans="2:11" x14ac:dyDescent="0.3">
      <c r="B62" s="73">
        <v>56</v>
      </c>
      <c r="C62" s="74"/>
      <c r="D62" s="75"/>
      <c r="E62" s="76"/>
      <c r="F62" s="78"/>
      <c r="G62" s="76"/>
      <c r="H62" s="78"/>
      <c r="I62" s="76"/>
      <c r="J62" s="78" t="s">
        <v>35</v>
      </c>
      <c r="K62" s="79"/>
    </row>
    <row r="63" spans="2:11" x14ac:dyDescent="0.3">
      <c r="B63" s="73">
        <v>57</v>
      </c>
      <c r="C63" s="74"/>
      <c r="D63" s="75"/>
      <c r="E63" s="76"/>
      <c r="F63" s="78"/>
      <c r="G63" s="76"/>
      <c r="H63" s="78"/>
      <c r="I63" s="76"/>
      <c r="J63" s="78" t="s">
        <v>35</v>
      </c>
      <c r="K63" s="79"/>
    </row>
    <row r="64" spans="2:11" x14ac:dyDescent="0.3">
      <c r="B64" s="73">
        <v>58</v>
      </c>
      <c r="C64" s="74"/>
      <c r="D64" s="75"/>
      <c r="E64" s="76"/>
      <c r="F64" s="78"/>
      <c r="G64" s="76"/>
      <c r="H64" s="78"/>
      <c r="I64" s="76"/>
      <c r="J64" s="78" t="s">
        <v>35</v>
      </c>
      <c r="K64" s="79"/>
    </row>
    <row r="65" spans="2:11" x14ac:dyDescent="0.3">
      <c r="B65" s="73">
        <v>59</v>
      </c>
      <c r="C65" s="74"/>
      <c r="D65" s="75"/>
      <c r="E65" s="76"/>
      <c r="F65" s="78"/>
      <c r="G65" s="76"/>
      <c r="H65" s="78"/>
      <c r="I65" s="76"/>
      <c r="J65" s="78" t="s">
        <v>35</v>
      </c>
      <c r="K65" s="79"/>
    </row>
    <row r="66" spans="2:11" x14ac:dyDescent="0.3">
      <c r="B66" s="73">
        <v>60</v>
      </c>
      <c r="C66" s="74"/>
      <c r="D66" s="75"/>
      <c r="E66" s="76"/>
      <c r="F66" s="78"/>
      <c r="G66" s="76"/>
      <c r="H66" s="78"/>
      <c r="I66" s="76"/>
      <c r="J66" s="78" t="s">
        <v>35</v>
      </c>
      <c r="K66" s="79"/>
    </row>
    <row r="67" spans="2:11" x14ac:dyDescent="0.3">
      <c r="B67" s="73">
        <v>61</v>
      </c>
      <c r="C67" s="74"/>
      <c r="D67" s="75"/>
      <c r="E67" s="76"/>
      <c r="F67" s="78"/>
      <c r="G67" s="76"/>
      <c r="H67" s="78"/>
      <c r="I67" s="76"/>
      <c r="J67" s="78" t="s">
        <v>35</v>
      </c>
      <c r="K67" s="79"/>
    </row>
    <row r="68" spans="2:11" x14ac:dyDescent="0.3">
      <c r="B68" s="73">
        <v>62</v>
      </c>
      <c r="C68" s="74"/>
      <c r="D68" s="75"/>
      <c r="E68" s="76"/>
      <c r="F68" s="78"/>
      <c r="G68" s="76"/>
      <c r="H68" s="78"/>
      <c r="I68" s="76"/>
      <c r="J68" s="78" t="s">
        <v>35</v>
      </c>
      <c r="K68" s="79"/>
    </row>
    <row r="69" spans="2:11" x14ac:dyDescent="0.3">
      <c r="B69" s="73">
        <v>63</v>
      </c>
      <c r="C69" s="74"/>
      <c r="D69" s="75"/>
      <c r="E69" s="76"/>
      <c r="F69" s="78"/>
      <c r="G69" s="76"/>
      <c r="H69" s="78"/>
      <c r="I69" s="76"/>
      <c r="J69" s="78" t="s">
        <v>35</v>
      </c>
      <c r="K69" s="79"/>
    </row>
    <row r="70" spans="2:11" x14ac:dyDescent="0.3">
      <c r="B70" s="73">
        <v>64</v>
      </c>
      <c r="C70" s="74"/>
      <c r="D70" s="75"/>
      <c r="E70" s="76"/>
      <c r="F70" s="78"/>
      <c r="G70" s="76"/>
      <c r="H70" s="78"/>
      <c r="I70" s="76"/>
      <c r="J70" s="78" t="s">
        <v>35</v>
      </c>
      <c r="K70" s="79"/>
    </row>
    <row r="71" spans="2:11" x14ac:dyDescent="0.3">
      <c r="B71" s="73">
        <v>65</v>
      </c>
      <c r="C71" s="74"/>
      <c r="D71" s="75"/>
      <c r="E71" s="76"/>
      <c r="F71" s="78"/>
      <c r="G71" s="76"/>
      <c r="H71" s="78"/>
      <c r="I71" s="76"/>
      <c r="J71" s="78" t="s">
        <v>35</v>
      </c>
      <c r="K71" s="79"/>
    </row>
    <row r="72" spans="2:11" x14ac:dyDescent="0.3">
      <c r="B72" s="73">
        <v>66</v>
      </c>
      <c r="C72" s="74"/>
      <c r="D72" s="75"/>
      <c r="E72" s="76"/>
      <c r="F72" s="78"/>
      <c r="G72" s="76"/>
      <c r="H72" s="78"/>
      <c r="I72" s="76"/>
      <c r="J72" s="78" t="s">
        <v>35</v>
      </c>
      <c r="K72" s="79"/>
    </row>
    <row r="73" spans="2:11" x14ac:dyDescent="0.3">
      <c r="B73" s="73">
        <v>67</v>
      </c>
      <c r="C73" s="74"/>
      <c r="D73" s="75"/>
      <c r="E73" s="76"/>
      <c r="F73" s="78"/>
      <c r="G73" s="76"/>
      <c r="H73" s="78"/>
      <c r="I73" s="76"/>
      <c r="J73" s="78" t="s">
        <v>35</v>
      </c>
      <c r="K73" s="79"/>
    </row>
    <row r="74" spans="2:11" x14ac:dyDescent="0.3">
      <c r="B74" s="73">
        <v>68</v>
      </c>
      <c r="C74" s="74"/>
      <c r="D74" s="75"/>
      <c r="E74" s="76"/>
      <c r="F74" s="78"/>
      <c r="G74" s="76"/>
      <c r="H74" s="78"/>
      <c r="I74" s="76"/>
      <c r="J74" s="78" t="s">
        <v>35</v>
      </c>
      <c r="K74" s="79"/>
    </row>
    <row r="75" spans="2:11" x14ac:dyDescent="0.3">
      <c r="B75" s="73">
        <v>69</v>
      </c>
      <c r="C75" s="74"/>
      <c r="D75" s="75"/>
      <c r="E75" s="76"/>
      <c r="F75" s="78"/>
      <c r="G75" s="76"/>
      <c r="H75" s="78"/>
      <c r="I75" s="76"/>
      <c r="J75" s="78" t="s">
        <v>35</v>
      </c>
      <c r="K75" s="79"/>
    </row>
    <row r="76" spans="2:11" x14ac:dyDescent="0.3">
      <c r="B76" s="73">
        <v>70</v>
      </c>
      <c r="C76" s="74"/>
      <c r="D76" s="75"/>
      <c r="E76" s="76"/>
      <c r="F76" s="78"/>
      <c r="G76" s="76"/>
      <c r="H76" s="78"/>
      <c r="I76" s="76"/>
      <c r="J76" s="78" t="s">
        <v>35</v>
      </c>
      <c r="K76" s="79"/>
    </row>
    <row r="77" spans="2:11" x14ac:dyDescent="0.3">
      <c r="B77" s="73">
        <v>71</v>
      </c>
      <c r="C77" s="74"/>
      <c r="D77" s="75"/>
      <c r="E77" s="76"/>
      <c r="F77" s="78"/>
      <c r="G77" s="76"/>
      <c r="H77" s="78"/>
      <c r="I77" s="76"/>
      <c r="J77" s="78" t="s">
        <v>35</v>
      </c>
      <c r="K77" s="79"/>
    </row>
    <row r="78" spans="2:11" x14ac:dyDescent="0.3">
      <c r="B78" s="73">
        <v>72</v>
      </c>
      <c r="C78" s="74"/>
      <c r="D78" s="75"/>
      <c r="E78" s="76"/>
      <c r="F78" s="78"/>
      <c r="G78" s="76"/>
      <c r="H78" s="78"/>
      <c r="I78" s="76"/>
      <c r="J78" s="78" t="s">
        <v>35</v>
      </c>
      <c r="K78" s="79"/>
    </row>
    <row r="79" spans="2:11" x14ac:dyDescent="0.3">
      <c r="B79" s="73">
        <v>73</v>
      </c>
      <c r="C79" s="74"/>
      <c r="D79" s="75"/>
      <c r="E79" s="76"/>
      <c r="F79" s="78"/>
      <c r="G79" s="76"/>
      <c r="H79" s="78"/>
      <c r="I79" s="76"/>
      <c r="J79" s="78" t="s">
        <v>35</v>
      </c>
      <c r="K79" s="79"/>
    </row>
    <row r="80" spans="2:11" x14ac:dyDescent="0.3">
      <c r="B80" s="73">
        <v>74</v>
      </c>
      <c r="C80" s="74"/>
      <c r="D80" s="75"/>
      <c r="E80" s="76"/>
      <c r="F80" s="78"/>
      <c r="G80" s="76"/>
      <c r="H80" s="78"/>
      <c r="I80" s="76"/>
      <c r="J80" s="78" t="s">
        <v>35</v>
      </c>
      <c r="K80" s="79"/>
    </row>
    <row r="81" spans="2:11" x14ac:dyDescent="0.3">
      <c r="B81" s="73">
        <v>75</v>
      </c>
      <c r="C81" s="74"/>
      <c r="D81" s="75"/>
      <c r="E81" s="76"/>
      <c r="F81" s="78"/>
      <c r="G81" s="76"/>
      <c r="H81" s="78"/>
      <c r="I81" s="76"/>
      <c r="J81" s="78" t="s">
        <v>35</v>
      </c>
      <c r="K81" s="79"/>
    </row>
    <row r="82" spans="2:11" x14ac:dyDescent="0.3">
      <c r="B82" s="73">
        <v>76</v>
      </c>
      <c r="C82" s="74"/>
      <c r="D82" s="75"/>
      <c r="E82" s="76"/>
      <c r="F82" s="78"/>
      <c r="G82" s="76"/>
      <c r="H82" s="78"/>
      <c r="I82" s="76"/>
      <c r="J82" s="78" t="s">
        <v>35</v>
      </c>
      <c r="K82" s="79"/>
    </row>
    <row r="83" spans="2:11" x14ac:dyDescent="0.3">
      <c r="B83" s="73">
        <v>77</v>
      </c>
      <c r="C83" s="74"/>
      <c r="D83" s="75"/>
      <c r="E83" s="76"/>
      <c r="F83" s="78"/>
      <c r="G83" s="76"/>
      <c r="H83" s="78"/>
      <c r="I83" s="76"/>
      <c r="J83" s="78" t="s">
        <v>35</v>
      </c>
      <c r="K83" s="79"/>
    </row>
    <row r="84" spans="2:11" x14ac:dyDescent="0.3">
      <c r="B84" s="73">
        <v>78</v>
      </c>
      <c r="C84" s="74"/>
      <c r="D84" s="75"/>
      <c r="E84" s="76"/>
      <c r="F84" s="78"/>
      <c r="G84" s="76"/>
      <c r="H84" s="78"/>
      <c r="I84" s="76"/>
      <c r="J84" s="78" t="s">
        <v>35</v>
      </c>
      <c r="K84" s="79"/>
    </row>
    <row r="85" spans="2:11" x14ac:dyDescent="0.3">
      <c r="B85" s="73">
        <v>79</v>
      </c>
      <c r="C85" s="74"/>
      <c r="D85" s="75"/>
      <c r="E85" s="76"/>
      <c r="F85" s="78"/>
      <c r="G85" s="76"/>
      <c r="H85" s="78"/>
      <c r="I85" s="76"/>
      <c r="J85" s="78" t="s">
        <v>35</v>
      </c>
      <c r="K85" s="79"/>
    </row>
    <row r="86" spans="2:11" x14ac:dyDescent="0.3">
      <c r="B86" s="73">
        <v>80</v>
      </c>
      <c r="C86" s="74"/>
      <c r="D86" s="75"/>
      <c r="E86" s="76"/>
      <c r="F86" s="78"/>
      <c r="G86" s="76"/>
      <c r="H86" s="78"/>
      <c r="I86" s="76"/>
      <c r="J86" s="78" t="s">
        <v>35</v>
      </c>
      <c r="K86" s="79"/>
    </row>
    <row r="87" spans="2:11" x14ac:dyDescent="0.3">
      <c r="B87" s="73">
        <v>81</v>
      </c>
      <c r="C87" s="74"/>
      <c r="D87" s="75"/>
      <c r="E87" s="76"/>
      <c r="F87" s="78"/>
      <c r="G87" s="76"/>
      <c r="H87" s="78"/>
      <c r="I87" s="76"/>
      <c r="J87" s="78" t="s">
        <v>35</v>
      </c>
      <c r="K87" s="79"/>
    </row>
    <row r="88" spans="2:11" x14ac:dyDescent="0.3">
      <c r="B88" s="73">
        <v>82</v>
      </c>
      <c r="C88" s="74"/>
      <c r="D88" s="75"/>
      <c r="E88" s="76"/>
      <c r="F88" s="78"/>
      <c r="G88" s="76"/>
      <c r="H88" s="78"/>
      <c r="I88" s="76"/>
      <c r="J88" s="78" t="s">
        <v>35</v>
      </c>
      <c r="K88" s="79"/>
    </row>
    <row r="89" spans="2:11" x14ac:dyDescent="0.3">
      <c r="B89" s="73">
        <v>83</v>
      </c>
      <c r="C89" s="74"/>
      <c r="D89" s="75"/>
      <c r="E89" s="76"/>
      <c r="F89" s="78"/>
      <c r="G89" s="76"/>
      <c r="H89" s="78"/>
      <c r="I89" s="76"/>
      <c r="J89" s="78" t="s">
        <v>35</v>
      </c>
      <c r="K89" s="79"/>
    </row>
    <row r="90" spans="2:11" x14ac:dyDescent="0.3">
      <c r="B90" s="73">
        <v>84</v>
      </c>
      <c r="C90" s="74"/>
      <c r="D90" s="75"/>
      <c r="E90" s="76"/>
      <c r="F90" s="78"/>
      <c r="G90" s="76"/>
      <c r="H90" s="78"/>
      <c r="I90" s="76"/>
      <c r="J90" s="78" t="s">
        <v>35</v>
      </c>
      <c r="K90" s="79"/>
    </row>
    <row r="91" spans="2:11" x14ac:dyDescent="0.3">
      <c r="B91" s="73">
        <v>85</v>
      </c>
      <c r="C91" s="74"/>
      <c r="D91" s="75"/>
      <c r="E91" s="76"/>
      <c r="F91" s="78"/>
      <c r="G91" s="76"/>
      <c r="H91" s="78"/>
      <c r="I91" s="76"/>
      <c r="J91" s="78" t="s">
        <v>35</v>
      </c>
      <c r="K91" s="79"/>
    </row>
    <row r="92" spans="2:11" x14ac:dyDescent="0.3">
      <c r="B92" s="73">
        <v>86</v>
      </c>
      <c r="C92" s="74"/>
      <c r="D92" s="75"/>
      <c r="E92" s="76"/>
      <c r="F92" s="78"/>
      <c r="G92" s="76"/>
      <c r="H92" s="78"/>
      <c r="I92" s="76"/>
      <c r="J92" s="78" t="s">
        <v>35</v>
      </c>
      <c r="K92" s="79"/>
    </row>
    <row r="93" spans="2:11" x14ac:dyDescent="0.3">
      <c r="B93" s="73">
        <v>87</v>
      </c>
      <c r="C93" s="74"/>
      <c r="D93" s="75"/>
      <c r="E93" s="76"/>
      <c r="F93" s="78"/>
      <c r="G93" s="76"/>
      <c r="H93" s="78"/>
      <c r="I93" s="76"/>
      <c r="J93" s="78" t="s">
        <v>35</v>
      </c>
      <c r="K93" s="79"/>
    </row>
    <row r="94" spans="2:11" x14ac:dyDescent="0.3">
      <c r="B94" s="73">
        <v>88</v>
      </c>
      <c r="C94" s="74"/>
      <c r="D94" s="75"/>
      <c r="E94" s="76"/>
      <c r="F94" s="78"/>
      <c r="G94" s="76"/>
      <c r="H94" s="78"/>
      <c r="I94" s="76"/>
      <c r="J94" s="78" t="s">
        <v>35</v>
      </c>
      <c r="K94" s="79"/>
    </row>
    <row r="95" spans="2:11" x14ac:dyDescent="0.3">
      <c r="B95" s="73">
        <v>89</v>
      </c>
      <c r="C95" s="74"/>
      <c r="D95" s="75"/>
      <c r="E95" s="76"/>
      <c r="F95" s="78"/>
      <c r="G95" s="76"/>
      <c r="H95" s="78"/>
      <c r="I95" s="76"/>
      <c r="J95" s="78" t="s">
        <v>35</v>
      </c>
      <c r="K95" s="79"/>
    </row>
    <row r="96" spans="2:11" x14ac:dyDescent="0.3">
      <c r="B96" s="73">
        <v>90</v>
      </c>
      <c r="C96" s="74"/>
      <c r="D96" s="75"/>
      <c r="E96" s="76"/>
      <c r="F96" s="78"/>
      <c r="G96" s="76"/>
      <c r="H96" s="78"/>
      <c r="I96" s="76"/>
      <c r="J96" s="78" t="s">
        <v>35</v>
      </c>
      <c r="K96" s="79"/>
    </row>
    <row r="97" spans="2:11" x14ac:dyDescent="0.3">
      <c r="B97" s="73">
        <v>91</v>
      </c>
      <c r="C97" s="74"/>
      <c r="D97" s="75"/>
      <c r="E97" s="76"/>
      <c r="F97" s="78"/>
      <c r="G97" s="76"/>
      <c r="H97" s="78"/>
      <c r="I97" s="76"/>
      <c r="J97" s="78" t="s">
        <v>35</v>
      </c>
      <c r="K97" s="79"/>
    </row>
    <row r="98" spans="2:11" x14ac:dyDescent="0.3">
      <c r="B98" s="73">
        <v>92</v>
      </c>
      <c r="C98" s="74"/>
      <c r="D98" s="75"/>
      <c r="E98" s="76"/>
      <c r="F98" s="78"/>
      <c r="G98" s="76"/>
      <c r="H98" s="78"/>
      <c r="I98" s="76"/>
      <c r="J98" s="78" t="s">
        <v>35</v>
      </c>
      <c r="K98" s="79"/>
    </row>
    <row r="99" spans="2:11" x14ac:dyDescent="0.3">
      <c r="B99" s="73">
        <v>93</v>
      </c>
      <c r="C99" s="74"/>
      <c r="D99" s="75"/>
      <c r="E99" s="76"/>
      <c r="F99" s="78"/>
      <c r="G99" s="76"/>
      <c r="H99" s="78"/>
      <c r="I99" s="76"/>
      <c r="J99" s="78" t="s">
        <v>35</v>
      </c>
      <c r="K99" s="79"/>
    </row>
    <row r="100" spans="2:11" x14ac:dyDescent="0.3">
      <c r="B100" s="73">
        <v>94</v>
      </c>
      <c r="C100" s="74"/>
      <c r="D100" s="75"/>
      <c r="E100" s="76"/>
      <c r="F100" s="78"/>
      <c r="G100" s="76"/>
      <c r="H100" s="78"/>
      <c r="I100" s="76"/>
      <c r="J100" s="78" t="s">
        <v>35</v>
      </c>
      <c r="K100" s="79"/>
    </row>
    <row r="101" spans="2:11" x14ac:dyDescent="0.3">
      <c r="B101" s="73">
        <v>95</v>
      </c>
      <c r="C101" s="74"/>
      <c r="D101" s="75"/>
      <c r="E101" s="76"/>
      <c r="F101" s="78"/>
      <c r="G101" s="76"/>
      <c r="H101" s="78"/>
      <c r="I101" s="76"/>
      <c r="J101" s="78" t="s">
        <v>35</v>
      </c>
      <c r="K101" s="79"/>
    </row>
    <row r="102" spans="2:11" x14ac:dyDescent="0.3">
      <c r="B102" s="73">
        <v>96</v>
      </c>
      <c r="C102" s="74"/>
      <c r="D102" s="75"/>
      <c r="E102" s="76"/>
      <c r="F102" s="78"/>
      <c r="G102" s="76"/>
      <c r="H102" s="78"/>
      <c r="I102" s="76"/>
      <c r="J102" s="78" t="s">
        <v>35</v>
      </c>
      <c r="K102" s="79"/>
    </row>
    <row r="103" spans="2:11" x14ac:dyDescent="0.3">
      <c r="B103" s="73">
        <v>97</v>
      </c>
      <c r="C103" s="74"/>
      <c r="D103" s="75"/>
      <c r="E103" s="76"/>
      <c r="F103" s="78"/>
      <c r="G103" s="76"/>
      <c r="H103" s="78"/>
      <c r="I103" s="76"/>
      <c r="J103" s="78" t="s">
        <v>35</v>
      </c>
      <c r="K103" s="79"/>
    </row>
    <row r="104" spans="2:11" x14ac:dyDescent="0.3">
      <c r="B104" s="73">
        <v>98</v>
      </c>
      <c r="C104" s="74"/>
      <c r="D104" s="75"/>
      <c r="E104" s="76"/>
      <c r="F104" s="78"/>
      <c r="G104" s="76"/>
      <c r="H104" s="78"/>
      <c r="I104" s="76"/>
      <c r="J104" s="78" t="s">
        <v>35</v>
      </c>
      <c r="K104" s="79"/>
    </row>
    <row r="105" spans="2:11" x14ac:dyDescent="0.3">
      <c r="B105" s="73">
        <v>99</v>
      </c>
      <c r="C105" s="74"/>
      <c r="D105" s="75"/>
      <c r="E105" s="76"/>
      <c r="F105" s="78"/>
      <c r="G105" s="76"/>
      <c r="H105" s="78"/>
      <c r="I105" s="76"/>
      <c r="J105" s="78" t="s">
        <v>35</v>
      </c>
      <c r="K105" s="79"/>
    </row>
    <row r="106" spans="2:11" x14ac:dyDescent="0.3">
      <c r="B106" s="73">
        <v>100</v>
      </c>
      <c r="C106" s="74"/>
      <c r="D106" s="75"/>
      <c r="E106" s="76"/>
      <c r="F106" s="78"/>
      <c r="G106" s="76"/>
      <c r="H106" s="78"/>
      <c r="I106" s="76"/>
      <c r="J106" s="78" t="s">
        <v>35</v>
      </c>
      <c r="K106" s="79"/>
    </row>
    <row r="107" spans="2:11" x14ac:dyDescent="0.3">
      <c r="B107" s="73">
        <v>101</v>
      </c>
      <c r="C107" s="74"/>
      <c r="D107" s="75"/>
      <c r="E107" s="76"/>
      <c r="F107" s="78"/>
      <c r="G107" s="76"/>
      <c r="H107" s="78"/>
      <c r="I107" s="76"/>
      <c r="J107" s="78" t="s">
        <v>35</v>
      </c>
      <c r="K107" s="79"/>
    </row>
    <row r="108" spans="2:11" x14ac:dyDescent="0.3">
      <c r="B108" s="73">
        <v>102</v>
      </c>
      <c r="C108" s="74"/>
      <c r="D108" s="75"/>
      <c r="E108" s="76"/>
      <c r="F108" s="78"/>
      <c r="G108" s="76"/>
      <c r="H108" s="78"/>
      <c r="I108" s="76"/>
      <c r="J108" s="78" t="s">
        <v>35</v>
      </c>
      <c r="K108" s="79"/>
    </row>
    <row r="109" spans="2:11" x14ac:dyDescent="0.3">
      <c r="B109" s="73">
        <v>103</v>
      </c>
      <c r="C109" s="74"/>
      <c r="D109" s="75"/>
      <c r="E109" s="76"/>
      <c r="F109" s="78"/>
      <c r="G109" s="76"/>
      <c r="H109" s="78"/>
      <c r="I109" s="76"/>
      <c r="J109" s="78" t="s">
        <v>35</v>
      </c>
      <c r="K109" s="79"/>
    </row>
    <row r="110" spans="2:11" x14ac:dyDescent="0.3">
      <c r="B110" s="73">
        <v>104</v>
      </c>
      <c r="C110" s="74"/>
      <c r="D110" s="75"/>
      <c r="E110" s="76"/>
      <c r="F110" s="78"/>
      <c r="G110" s="76"/>
      <c r="H110" s="78"/>
      <c r="I110" s="76"/>
      <c r="J110" s="78" t="s">
        <v>35</v>
      </c>
      <c r="K110" s="79"/>
    </row>
    <row r="111" spans="2:11" x14ac:dyDescent="0.3">
      <c r="B111" s="73">
        <v>105</v>
      </c>
      <c r="C111" s="74"/>
      <c r="D111" s="75"/>
      <c r="E111" s="76"/>
      <c r="F111" s="78"/>
      <c r="G111" s="76"/>
      <c r="H111" s="78"/>
      <c r="I111" s="76"/>
      <c r="J111" s="78" t="s">
        <v>35</v>
      </c>
      <c r="K111" s="79"/>
    </row>
    <row r="112" spans="2:11" x14ac:dyDescent="0.3">
      <c r="B112" s="73">
        <v>106</v>
      </c>
      <c r="C112" s="74"/>
      <c r="D112" s="75"/>
      <c r="E112" s="76"/>
      <c r="F112" s="78"/>
      <c r="G112" s="76"/>
      <c r="H112" s="78"/>
      <c r="I112" s="76"/>
      <c r="J112" s="78" t="s">
        <v>35</v>
      </c>
      <c r="K112" s="79"/>
    </row>
    <row r="113" spans="2:11" x14ac:dyDescent="0.3">
      <c r="B113" s="73">
        <v>107</v>
      </c>
      <c r="C113" s="74"/>
      <c r="D113" s="75"/>
      <c r="E113" s="76"/>
      <c r="F113" s="78"/>
      <c r="G113" s="76"/>
      <c r="H113" s="78"/>
      <c r="I113" s="76"/>
      <c r="J113" s="78" t="s">
        <v>35</v>
      </c>
      <c r="K113" s="79"/>
    </row>
    <row r="114" spans="2:11" x14ac:dyDescent="0.3">
      <c r="B114" s="73">
        <v>108</v>
      </c>
      <c r="C114" s="74"/>
      <c r="D114" s="75"/>
      <c r="E114" s="76"/>
      <c r="F114" s="78"/>
      <c r="G114" s="76"/>
      <c r="H114" s="78"/>
      <c r="I114" s="76"/>
      <c r="J114" s="78" t="s">
        <v>35</v>
      </c>
      <c r="K114" s="79"/>
    </row>
    <row r="115" spans="2:11" x14ac:dyDescent="0.3">
      <c r="B115" s="73">
        <v>109</v>
      </c>
      <c r="C115" s="74"/>
      <c r="D115" s="75"/>
      <c r="E115" s="76"/>
      <c r="F115" s="78"/>
      <c r="G115" s="76"/>
      <c r="H115" s="78"/>
      <c r="I115" s="76"/>
      <c r="J115" s="78" t="s">
        <v>35</v>
      </c>
      <c r="K115" s="79"/>
    </row>
    <row r="116" spans="2:11" x14ac:dyDescent="0.3">
      <c r="B116" s="73">
        <v>110</v>
      </c>
      <c r="C116" s="74"/>
      <c r="D116" s="75"/>
      <c r="E116" s="76"/>
      <c r="F116" s="78"/>
      <c r="G116" s="76"/>
      <c r="H116" s="78"/>
      <c r="I116" s="76"/>
      <c r="J116" s="78" t="s">
        <v>35</v>
      </c>
      <c r="K116" s="79"/>
    </row>
    <row r="117" spans="2:11" x14ac:dyDescent="0.3">
      <c r="B117" s="73">
        <v>111</v>
      </c>
      <c r="C117" s="74"/>
      <c r="D117" s="75"/>
      <c r="E117" s="76"/>
      <c r="F117" s="78"/>
      <c r="G117" s="76"/>
      <c r="H117" s="78"/>
      <c r="I117" s="76"/>
      <c r="J117" s="78" t="s">
        <v>35</v>
      </c>
      <c r="K117" s="79"/>
    </row>
    <row r="118" spans="2:11" x14ac:dyDescent="0.3">
      <c r="B118" s="73">
        <v>112</v>
      </c>
      <c r="C118" s="74"/>
      <c r="D118" s="75"/>
      <c r="E118" s="76"/>
      <c r="F118" s="78"/>
      <c r="G118" s="76"/>
      <c r="H118" s="78"/>
      <c r="I118" s="76"/>
      <c r="J118" s="78" t="s">
        <v>35</v>
      </c>
      <c r="K118" s="79"/>
    </row>
    <row r="119" spans="2:11" x14ac:dyDescent="0.3">
      <c r="B119" s="73">
        <v>113</v>
      </c>
      <c r="C119" s="74"/>
      <c r="D119" s="75"/>
      <c r="E119" s="76"/>
      <c r="F119" s="78"/>
      <c r="G119" s="76"/>
      <c r="H119" s="78"/>
      <c r="I119" s="76"/>
      <c r="J119" s="78" t="s">
        <v>35</v>
      </c>
      <c r="K119" s="79"/>
    </row>
    <row r="120" spans="2:11" x14ac:dyDescent="0.3">
      <c r="B120" s="73">
        <v>114</v>
      </c>
      <c r="C120" s="74"/>
      <c r="D120" s="75"/>
      <c r="E120" s="76"/>
      <c r="F120" s="78"/>
      <c r="G120" s="76"/>
      <c r="H120" s="78"/>
      <c r="I120" s="76"/>
      <c r="J120" s="78" t="s">
        <v>35</v>
      </c>
      <c r="K120" s="79"/>
    </row>
    <row r="121" spans="2:11" x14ac:dyDescent="0.3">
      <c r="B121" s="73">
        <v>115</v>
      </c>
      <c r="C121" s="74"/>
      <c r="D121" s="75"/>
      <c r="E121" s="76"/>
      <c r="F121" s="78"/>
      <c r="G121" s="76"/>
      <c r="H121" s="78"/>
      <c r="I121" s="76"/>
      <c r="J121" s="78" t="s">
        <v>35</v>
      </c>
      <c r="K121" s="79"/>
    </row>
    <row r="122" spans="2:11" x14ac:dyDescent="0.3">
      <c r="B122" s="73">
        <v>116</v>
      </c>
      <c r="C122" s="74"/>
      <c r="D122" s="75"/>
      <c r="E122" s="76"/>
      <c r="F122" s="78"/>
      <c r="G122" s="76"/>
      <c r="H122" s="78"/>
      <c r="I122" s="76"/>
      <c r="J122" s="78" t="s">
        <v>35</v>
      </c>
      <c r="K122" s="79"/>
    </row>
    <row r="123" spans="2:11" x14ac:dyDescent="0.3">
      <c r="B123" s="73">
        <v>117</v>
      </c>
      <c r="C123" s="74"/>
      <c r="D123" s="75"/>
      <c r="E123" s="76"/>
      <c r="F123" s="78"/>
      <c r="G123" s="76"/>
      <c r="H123" s="78"/>
      <c r="I123" s="76"/>
      <c r="J123" s="78" t="s">
        <v>35</v>
      </c>
      <c r="K123" s="79"/>
    </row>
    <row r="124" spans="2:11" x14ac:dyDescent="0.3">
      <c r="B124" s="73">
        <v>118</v>
      </c>
      <c r="C124" s="74"/>
      <c r="D124" s="75"/>
      <c r="E124" s="76"/>
      <c r="F124" s="78"/>
      <c r="G124" s="76"/>
      <c r="H124" s="78"/>
      <c r="I124" s="76"/>
      <c r="J124" s="78" t="s">
        <v>35</v>
      </c>
      <c r="K124" s="79"/>
    </row>
    <row r="125" spans="2:11" x14ac:dyDescent="0.3">
      <c r="B125" s="73">
        <v>119</v>
      </c>
      <c r="C125" s="74"/>
      <c r="D125" s="75"/>
      <c r="E125" s="76"/>
      <c r="F125" s="78"/>
      <c r="G125" s="76"/>
      <c r="H125" s="78"/>
      <c r="I125" s="76"/>
      <c r="J125" s="78" t="s">
        <v>35</v>
      </c>
      <c r="K125" s="79"/>
    </row>
    <row r="126" spans="2:11" x14ac:dyDescent="0.3">
      <c r="B126" s="73">
        <v>120</v>
      </c>
      <c r="C126" s="74"/>
      <c r="D126" s="75"/>
      <c r="E126" s="76"/>
      <c r="F126" s="78"/>
      <c r="G126" s="76"/>
      <c r="H126" s="78"/>
      <c r="I126" s="76"/>
      <c r="J126" s="78" t="s">
        <v>35</v>
      </c>
      <c r="K126" s="79"/>
    </row>
    <row r="127" spans="2:11" x14ac:dyDescent="0.3">
      <c r="B127" s="73">
        <v>121</v>
      </c>
      <c r="C127" s="74"/>
      <c r="D127" s="75"/>
      <c r="E127" s="76"/>
      <c r="F127" s="78"/>
      <c r="G127" s="76"/>
      <c r="H127" s="78"/>
      <c r="I127" s="76"/>
      <c r="J127" s="78" t="s">
        <v>35</v>
      </c>
      <c r="K127" s="79"/>
    </row>
    <row r="128" spans="2:11" x14ac:dyDescent="0.3">
      <c r="B128" s="73">
        <v>122</v>
      </c>
      <c r="C128" s="74"/>
      <c r="D128" s="75"/>
      <c r="E128" s="76"/>
      <c r="F128" s="78"/>
      <c r="G128" s="76"/>
      <c r="H128" s="78"/>
      <c r="I128" s="76"/>
      <c r="J128" s="78" t="s">
        <v>35</v>
      </c>
      <c r="K128" s="79"/>
    </row>
    <row r="129" spans="2:11" x14ac:dyDescent="0.3">
      <c r="B129" s="73">
        <v>123</v>
      </c>
      <c r="C129" s="74"/>
      <c r="D129" s="75"/>
      <c r="E129" s="76"/>
      <c r="F129" s="78"/>
      <c r="G129" s="76"/>
      <c r="H129" s="78"/>
      <c r="I129" s="76"/>
      <c r="J129" s="78" t="s">
        <v>35</v>
      </c>
      <c r="K129" s="79"/>
    </row>
    <row r="130" spans="2:11" x14ac:dyDescent="0.3">
      <c r="B130" s="73">
        <v>124</v>
      </c>
      <c r="C130" s="74"/>
      <c r="D130" s="75"/>
      <c r="E130" s="76"/>
      <c r="F130" s="78"/>
      <c r="G130" s="76"/>
      <c r="H130" s="78"/>
      <c r="I130" s="76"/>
      <c r="J130" s="78" t="s">
        <v>35</v>
      </c>
      <c r="K130" s="79"/>
    </row>
    <row r="131" spans="2:11" x14ac:dyDescent="0.3">
      <c r="B131" s="73">
        <v>125</v>
      </c>
      <c r="C131" s="74"/>
      <c r="D131" s="75"/>
      <c r="E131" s="76"/>
      <c r="F131" s="78"/>
      <c r="G131" s="76"/>
      <c r="H131" s="78"/>
      <c r="I131" s="76"/>
      <c r="J131" s="78" t="s">
        <v>35</v>
      </c>
      <c r="K131" s="79"/>
    </row>
    <row r="132" spans="2:11" x14ac:dyDescent="0.3">
      <c r="B132" s="73">
        <v>126</v>
      </c>
      <c r="C132" s="74"/>
      <c r="D132" s="75"/>
      <c r="E132" s="76"/>
      <c r="F132" s="78"/>
      <c r="G132" s="76"/>
      <c r="H132" s="78"/>
      <c r="I132" s="76"/>
      <c r="J132" s="78" t="s">
        <v>35</v>
      </c>
      <c r="K132" s="79"/>
    </row>
    <row r="133" spans="2:11" x14ac:dyDescent="0.3">
      <c r="B133" s="73">
        <v>127</v>
      </c>
      <c r="C133" s="74"/>
      <c r="D133" s="75"/>
      <c r="E133" s="76"/>
      <c r="F133" s="78"/>
      <c r="G133" s="76"/>
      <c r="H133" s="78"/>
      <c r="I133" s="76"/>
      <c r="J133" s="78" t="s">
        <v>35</v>
      </c>
      <c r="K133" s="79"/>
    </row>
    <row r="134" spans="2:11" x14ac:dyDescent="0.3">
      <c r="B134" s="73">
        <v>128</v>
      </c>
      <c r="C134" s="74"/>
      <c r="D134" s="75"/>
      <c r="E134" s="76"/>
      <c r="F134" s="78"/>
      <c r="G134" s="76"/>
      <c r="H134" s="78"/>
      <c r="I134" s="76"/>
      <c r="J134" s="78" t="s">
        <v>35</v>
      </c>
      <c r="K134" s="79"/>
    </row>
    <row r="135" spans="2:11" x14ac:dyDescent="0.3">
      <c r="B135" s="73">
        <v>129</v>
      </c>
      <c r="C135" s="74"/>
      <c r="D135" s="75"/>
      <c r="E135" s="76"/>
      <c r="F135" s="78"/>
      <c r="G135" s="76"/>
      <c r="H135" s="78"/>
      <c r="I135" s="76"/>
      <c r="J135" s="78" t="s">
        <v>35</v>
      </c>
      <c r="K135" s="79"/>
    </row>
    <row r="136" spans="2:11" x14ac:dyDescent="0.3">
      <c r="B136" s="73">
        <v>130</v>
      </c>
      <c r="C136" s="74"/>
      <c r="D136" s="75"/>
      <c r="E136" s="76"/>
      <c r="F136" s="78"/>
      <c r="G136" s="76"/>
      <c r="H136" s="78"/>
      <c r="I136" s="76"/>
      <c r="J136" s="78" t="s">
        <v>35</v>
      </c>
      <c r="K136" s="79"/>
    </row>
    <row r="137" spans="2:11" x14ac:dyDescent="0.3">
      <c r="B137" s="73">
        <v>131</v>
      </c>
      <c r="C137" s="74"/>
      <c r="D137" s="75"/>
      <c r="E137" s="76"/>
      <c r="F137" s="78"/>
      <c r="G137" s="76"/>
      <c r="H137" s="78"/>
      <c r="I137" s="76"/>
      <c r="J137" s="78" t="s">
        <v>35</v>
      </c>
      <c r="K137" s="79"/>
    </row>
    <row r="138" spans="2:11" x14ac:dyDescent="0.3">
      <c r="B138" s="73">
        <v>132</v>
      </c>
      <c r="C138" s="74"/>
      <c r="D138" s="75"/>
      <c r="E138" s="76"/>
      <c r="F138" s="78"/>
      <c r="G138" s="76"/>
      <c r="H138" s="78"/>
      <c r="I138" s="76"/>
      <c r="J138" s="78" t="s">
        <v>35</v>
      </c>
      <c r="K138" s="79"/>
    </row>
    <row r="139" spans="2:11" x14ac:dyDescent="0.3">
      <c r="B139" s="73">
        <v>133</v>
      </c>
      <c r="C139" s="74"/>
      <c r="D139" s="75"/>
      <c r="E139" s="76"/>
      <c r="F139" s="78"/>
      <c r="G139" s="76"/>
      <c r="H139" s="78"/>
      <c r="I139" s="76"/>
      <c r="J139" s="78" t="s">
        <v>35</v>
      </c>
      <c r="K139" s="79"/>
    </row>
    <row r="140" spans="2:11" x14ac:dyDescent="0.3">
      <c r="B140" s="73">
        <v>134</v>
      </c>
      <c r="C140" s="74"/>
      <c r="D140" s="75"/>
      <c r="E140" s="76"/>
      <c r="F140" s="78"/>
      <c r="G140" s="76"/>
      <c r="H140" s="78"/>
      <c r="I140" s="76"/>
      <c r="J140" s="78" t="s">
        <v>35</v>
      </c>
      <c r="K140" s="79"/>
    </row>
    <row r="141" spans="2:11" x14ac:dyDescent="0.3">
      <c r="B141" s="73">
        <v>135</v>
      </c>
      <c r="C141" s="74"/>
      <c r="D141" s="75"/>
      <c r="E141" s="76"/>
      <c r="F141" s="78"/>
      <c r="G141" s="76"/>
      <c r="H141" s="78"/>
      <c r="I141" s="76"/>
      <c r="J141" s="78" t="s">
        <v>35</v>
      </c>
      <c r="K141" s="79"/>
    </row>
    <row r="142" spans="2:11" x14ac:dyDescent="0.3">
      <c r="B142" s="73">
        <v>136</v>
      </c>
      <c r="C142" s="74"/>
      <c r="D142" s="75"/>
      <c r="E142" s="76"/>
      <c r="F142" s="78"/>
      <c r="G142" s="76"/>
      <c r="H142" s="78"/>
      <c r="I142" s="76"/>
      <c r="J142" s="78" t="s">
        <v>35</v>
      </c>
      <c r="K142" s="79"/>
    </row>
    <row r="143" spans="2:11" x14ac:dyDescent="0.3">
      <c r="B143" s="73">
        <v>137</v>
      </c>
      <c r="C143" s="74"/>
      <c r="D143" s="75"/>
      <c r="E143" s="76"/>
      <c r="F143" s="78"/>
      <c r="G143" s="76"/>
      <c r="H143" s="78"/>
      <c r="I143" s="76"/>
      <c r="J143" s="78" t="s">
        <v>35</v>
      </c>
      <c r="K143" s="79"/>
    </row>
    <row r="144" spans="2:11" x14ac:dyDescent="0.3">
      <c r="B144" s="73">
        <v>138</v>
      </c>
      <c r="C144" s="74"/>
      <c r="D144" s="75"/>
      <c r="E144" s="76"/>
      <c r="F144" s="78"/>
      <c r="G144" s="76"/>
      <c r="H144" s="78"/>
      <c r="I144" s="76"/>
      <c r="J144" s="78" t="s">
        <v>35</v>
      </c>
      <c r="K144" s="79"/>
    </row>
    <row r="145" spans="2:11" x14ac:dyDescent="0.3">
      <c r="B145" s="73">
        <v>139</v>
      </c>
      <c r="C145" s="74"/>
      <c r="D145" s="75"/>
      <c r="E145" s="76"/>
      <c r="F145" s="78"/>
      <c r="G145" s="76"/>
      <c r="H145" s="78"/>
      <c r="I145" s="76"/>
      <c r="J145" s="78" t="s">
        <v>35</v>
      </c>
      <c r="K145" s="79"/>
    </row>
    <row r="146" spans="2:11" x14ac:dyDescent="0.3">
      <c r="B146" s="73">
        <v>140</v>
      </c>
      <c r="C146" s="74"/>
      <c r="D146" s="75"/>
      <c r="E146" s="76"/>
      <c r="F146" s="78"/>
      <c r="G146" s="76"/>
      <c r="H146" s="78"/>
      <c r="I146" s="76"/>
      <c r="J146" s="78" t="s">
        <v>35</v>
      </c>
      <c r="K146" s="79"/>
    </row>
    <row r="147" spans="2:11" x14ac:dyDescent="0.3">
      <c r="B147" s="73">
        <v>141</v>
      </c>
      <c r="C147" s="74"/>
      <c r="D147" s="75"/>
      <c r="E147" s="76"/>
      <c r="F147" s="78"/>
      <c r="G147" s="76"/>
      <c r="H147" s="78"/>
      <c r="I147" s="76"/>
      <c r="J147" s="78" t="s">
        <v>35</v>
      </c>
      <c r="K147" s="79"/>
    </row>
    <row r="148" spans="2:11" x14ac:dyDescent="0.3">
      <c r="B148" s="73">
        <v>142</v>
      </c>
      <c r="C148" s="74"/>
      <c r="D148" s="75"/>
      <c r="E148" s="76"/>
      <c r="F148" s="78"/>
      <c r="G148" s="76"/>
      <c r="H148" s="78"/>
      <c r="I148" s="76"/>
      <c r="J148" s="78" t="s">
        <v>35</v>
      </c>
      <c r="K148" s="79"/>
    </row>
    <row r="149" spans="2:11" x14ac:dyDescent="0.3">
      <c r="B149" s="73">
        <v>143</v>
      </c>
      <c r="C149" s="74"/>
      <c r="D149" s="75"/>
      <c r="E149" s="76"/>
      <c r="F149" s="78"/>
      <c r="G149" s="76"/>
      <c r="H149" s="78"/>
      <c r="I149" s="76"/>
      <c r="J149" s="78" t="s">
        <v>35</v>
      </c>
      <c r="K149" s="79"/>
    </row>
    <row r="150" spans="2:11" x14ac:dyDescent="0.3">
      <c r="B150" s="73">
        <v>144</v>
      </c>
      <c r="C150" s="74"/>
      <c r="D150" s="75"/>
      <c r="E150" s="76"/>
      <c r="F150" s="78"/>
      <c r="G150" s="76"/>
      <c r="H150" s="78"/>
      <c r="I150" s="76"/>
      <c r="J150" s="78" t="s">
        <v>35</v>
      </c>
      <c r="K150" s="79"/>
    </row>
    <row r="151" spans="2:11" x14ac:dyDescent="0.3">
      <c r="B151" s="73">
        <v>145</v>
      </c>
      <c r="C151" s="74"/>
      <c r="D151" s="75"/>
      <c r="E151" s="76"/>
      <c r="F151" s="78"/>
      <c r="G151" s="76"/>
      <c r="H151" s="78"/>
      <c r="I151" s="76"/>
      <c r="J151" s="78" t="s">
        <v>35</v>
      </c>
      <c r="K151" s="79"/>
    </row>
    <row r="152" spans="2:11" x14ac:dyDescent="0.3">
      <c r="B152" s="73">
        <v>146</v>
      </c>
      <c r="C152" s="74"/>
      <c r="D152" s="75"/>
      <c r="E152" s="76"/>
      <c r="F152" s="78"/>
      <c r="G152" s="76"/>
      <c r="H152" s="78"/>
      <c r="I152" s="76"/>
      <c r="J152" s="78" t="s">
        <v>35</v>
      </c>
      <c r="K152" s="79"/>
    </row>
    <row r="153" spans="2:11" x14ac:dyDescent="0.3">
      <c r="B153" s="73">
        <v>147</v>
      </c>
      <c r="C153" s="74"/>
      <c r="D153" s="75"/>
      <c r="E153" s="76"/>
      <c r="F153" s="78"/>
      <c r="G153" s="76"/>
      <c r="H153" s="78"/>
      <c r="I153" s="76"/>
      <c r="J153" s="78" t="s">
        <v>35</v>
      </c>
      <c r="K153" s="79"/>
    </row>
    <row r="154" spans="2:11" x14ac:dyDescent="0.3">
      <c r="B154" s="73">
        <v>148</v>
      </c>
      <c r="C154" s="74"/>
      <c r="D154" s="75"/>
      <c r="E154" s="76"/>
      <c r="F154" s="78"/>
      <c r="G154" s="76"/>
      <c r="H154" s="78"/>
      <c r="I154" s="76"/>
      <c r="J154" s="78" t="s">
        <v>35</v>
      </c>
      <c r="K154" s="79"/>
    </row>
    <row r="155" spans="2:11" x14ac:dyDescent="0.3">
      <c r="B155" s="73">
        <v>149</v>
      </c>
      <c r="C155" s="74"/>
      <c r="D155" s="75"/>
      <c r="E155" s="76"/>
      <c r="F155" s="78"/>
      <c r="G155" s="76"/>
      <c r="H155" s="78"/>
      <c r="I155" s="76"/>
      <c r="J155" s="78" t="s">
        <v>35</v>
      </c>
      <c r="K155" s="79"/>
    </row>
    <row r="156" spans="2:11" x14ac:dyDescent="0.3">
      <c r="B156" s="73">
        <v>150</v>
      </c>
      <c r="C156" s="74"/>
      <c r="D156" s="75"/>
      <c r="E156" s="76"/>
      <c r="F156" s="78"/>
      <c r="G156" s="76"/>
      <c r="H156" s="78"/>
      <c r="I156" s="76"/>
      <c r="J156" s="78" t="s">
        <v>35</v>
      </c>
      <c r="K156" s="79"/>
    </row>
  </sheetData>
  <sheetProtection algorithmName="SHA-512" hashValue="y6a2gQtvCrHziw1GO7OrXxl1IS7wTY3b6j2D8y8ortRcj7U0M88bVXwYL4MHhgeZSZs97zinEvjfS89rn4leHQ==" saltValue="qwNh8xU20ahft/EtyNFx/Q==" spinCount="100000" sheet="1" objects="1" scenarios="1" selectLockedCells="1"/>
  <phoneticPr fontId="17" type="noConversion"/>
  <dataValidations count="6">
    <dataValidation type="list" allowBlank="1" showInputMessage="1" showErrorMessage="1" errorTitle="ERRO" error="Selecione uma das opções disponíveis" promptTitle="TITULAÇÃO" prompt="Selecione o nível máximo de formação entre as opções." sqref="E7:E156">
      <formula1>Titulacao</formula1>
    </dataValidation>
    <dataValidation type="whole" allowBlank="1" showInputMessage="1" showErrorMessage="1" errorTitle="ERRO" error="Valor incompatível com carga horária esperada entre 0 e 240 horas / mês !" promptTitle="DISPONIBILIDADE" prompt="Informe a quantidades de HORAS/MÊS disponíveis exclusivamente para atividades na Unidade EMBRAPII. Exclua da carga horária outras atividades e considere o limite máximo mensal" sqref="G7:G156">
      <formula1>0</formula1>
      <formula2>240</formula2>
    </dataValidation>
    <dataValidation type="list" allowBlank="1" showInputMessage="1" showErrorMessage="1" errorTitle="ERRO" error="Selecione uma das opções disponíveis" promptTitle="TIPO DE VÍNCULO" prompt="PERMENENTES - mantém vínculo empregatício por tempo indeterminado com a Instituição._x000d_TEMPORÁRIOS - vínculo por tempo determinado e fins específicos tais como: bolsistas, pesquisadores visitantes, consultores, etc." sqref="I7:I156">
      <formula1>Vinculo</formula1>
    </dataValidation>
    <dataValidation type="list" allowBlank="1" showInputMessage="1" showErrorMessage="1" errorTitle="ERRO" error="Selecione uma das opções disponíveis." promptTitle="PAPEL / ATIVIDADE" prompt="Selecione o principal papel do membro da equipe nas atividades da Unidade EMBRAPII candidata ao credenciamento." sqref="H7:H156">
      <formula1>Papel</formula1>
    </dataValidation>
    <dataValidation allowBlank="1" showInputMessage="1" showErrorMessage="1" promptTitle="CPF" prompt="Digite apenas numeros" sqref="D7:D156"/>
    <dataValidation allowBlank="1" showInputMessage="1" showErrorMessage="1" promptTitle="FORMAÇÃO" prompt="Digite a área de formação" sqref="F7:F156"/>
  </dataValidations>
  <pageMargins left="0.75000000000000011" right="0.75000000000000011" top="1" bottom="1" header="0.5" footer="0.5"/>
  <pageSetup paperSize="9" scale="63" orientation="portrait" horizontalDpi="4294967292" verticalDpi="4294967292"/>
  <headerFooter>
    <oddFooter>Page &amp;P of &amp;N</oddFooter>
  </headerFooter>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249977111117893"/>
  </sheetPr>
  <dimension ref="B2:U157"/>
  <sheetViews>
    <sheetView showGridLines="0" zoomScale="90" zoomScaleNormal="90" zoomScalePageLayoutView="150" workbookViewId="0">
      <pane ySplit="7" topLeftCell="A8" activePane="bottomLeft" state="frozen"/>
      <selection activeCell="C24" sqref="C24"/>
      <selection pane="bottomLeft" activeCell="C8" sqref="C8"/>
    </sheetView>
  </sheetViews>
  <sheetFormatPr defaultColWidth="8.81640625" defaultRowHeight="14.5" x14ac:dyDescent="0.35"/>
  <cols>
    <col min="1" max="1" width="3.26953125" style="14" customWidth="1"/>
    <col min="2" max="2" width="4.1796875" style="14" bestFit="1" customWidth="1"/>
    <col min="3" max="3" width="40.26953125" style="14" customWidth="1"/>
    <col min="4" max="4" width="39.81640625" style="14" customWidth="1"/>
    <col min="5" max="5" width="39.7265625" style="14" customWidth="1"/>
    <col min="6" max="6" width="20.1796875" style="14" customWidth="1"/>
    <col min="7" max="7" width="40.81640625" style="14" customWidth="1"/>
    <col min="8" max="8" width="29.7265625" style="14" customWidth="1"/>
    <col min="9" max="9" width="13.7265625" style="14" customWidth="1"/>
    <col min="10" max="10" width="12" style="14" customWidth="1"/>
    <col min="11" max="11" width="13.81640625" style="14" customWidth="1"/>
    <col min="12" max="12" width="23.453125" style="14" bestFit="1" customWidth="1"/>
    <col min="13" max="13" width="16.81640625" style="14" bestFit="1" customWidth="1"/>
    <col min="14" max="16" width="16" style="14" customWidth="1"/>
    <col min="17" max="17" width="17" style="14" customWidth="1"/>
    <col min="18" max="18" width="19.1796875" style="14" customWidth="1"/>
    <col min="19" max="19" width="19.81640625" style="14" customWidth="1"/>
    <col min="20" max="20" width="19.453125" style="14" customWidth="1"/>
    <col min="21" max="21" width="32.81640625" style="14" customWidth="1"/>
    <col min="22" max="16384" width="8.81640625" style="14"/>
  </cols>
  <sheetData>
    <row r="2" spans="2:21" ht="18.5" x14ac:dyDescent="0.45">
      <c r="D2" s="26" t="s">
        <v>203</v>
      </c>
      <c r="E2" s="26"/>
      <c r="F2" s="26"/>
      <c r="G2" s="26"/>
      <c r="H2" s="26"/>
    </row>
    <row r="3" spans="2:21" ht="18.5" x14ac:dyDescent="0.45">
      <c r="D3" s="28" t="s">
        <v>202</v>
      </c>
      <c r="E3" s="27"/>
      <c r="F3" s="27"/>
      <c r="G3" s="27"/>
      <c r="H3" s="27"/>
    </row>
    <row r="4" spans="2:21" x14ac:dyDescent="0.35">
      <c r="D4" s="28" t="str">
        <f>CONCATENATE("- Considerar projetos contratados no período desede 1/1/",'2.Identificação'!$B$21," a 31/12/",'2.Identificação'!$B$22)</f>
        <v>- Considerar projetos contratados no período desede 1/1/2013 a 31/12/2015</v>
      </c>
    </row>
    <row r="5" spans="2:21" s="29" customFormat="1" ht="18.5" x14ac:dyDescent="0.35">
      <c r="C5" s="36"/>
      <c r="D5" s="48">
        <f>DATE('2.Identificação'!$B$21,1,1)</f>
        <v>41275</v>
      </c>
      <c r="E5" s="30"/>
      <c r="F5" s="30"/>
      <c r="G5" s="30"/>
      <c r="H5" s="30"/>
      <c r="I5" s="37"/>
      <c r="J5" s="37"/>
      <c r="M5" s="37"/>
      <c r="N5" s="37"/>
      <c r="O5" s="37"/>
      <c r="P5" s="37"/>
      <c r="Q5" s="37"/>
      <c r="R5" s="37"/>
      <c r="S5" s="37"/>
      <c r="T5" s="37"/>
    </row>
    <row r="6" spans="2:21" s="70" customFormat="1" ht="18" customHeight="1" x14ac:dyDescent="0.3">
      <c r="C6" s="84"/>
      <c r="D6" s="105" t="s">
        <v>75</v>
      </c>
      <c r="E6" s="106"/>
      <c r="F6" s="106"/>
      <c r="G6" s="106"/>
      <c r="H6" s="106"/>
      <c r="I6" s="106"/>
      <c r="J6" s="106"/>
      <c r="K6" s="106"/>
      <c r="L6" s="107"/>
      <c r="M6" s="102" t="s">
        <v>64</v>
      </c>
      <c r="N6" s="103"/>
      <c r="O6" s="103"/>
      <c r="P6" s="104"/>
      <c r="Q6" s="102" t="s">
        <v>76</v>
      </c>
      <c r="R6" s="103"/>
      <c r="S6" s="103"/>
      <c r="T6" s="104"/>
      <c r="U6" s="66"/>
    </row>
    <row r="7" spans="2:21" s="66" customFormat="1" ht="63" customHeight="1" x14ac:dyDescent="0.3">
      <c r="B7" s="72" t="s">
        <v>73</v>
      </c>
      <c r="C7" s="72" t="s">
        <v>101</v>
      </c>
      <c r="D7" s="72" t="s">
        <v>102</v>
      </c>
      <c r="E7" s="72" t="s">
        <v>103</v>
      </c>
      <c r="F7" s="72" t="s">
        <v>104</v>
      </c>
      <c r="G7" s="72" t="s">
        <v>147</v>
      </c>
      <c r="H7" s="72" t="s">
        <v>105</v>
      </c>
      <c r="I7" s="72" t="s">
        <v>61</v>
      </c>
      <c r="J7" s="72" t="s">
        <v>62</v>
      </c>
      <c r="K7" s="72" t="s">
        <v>31</v>
      </c>
      <c r="L7" s="72" t="s">
        <v>169</v>
      </c>
      <c r="M7" s="72" t="s">
        <v>23</v>
      </c>
      <c r="N7" s="72" t="s">
        <v>113</v>
      </c>
      <c r="O7" s="72" t="s">
        <v>114</v>
      </c>
      <c r="P7" s="72" t="s">
        <v>153</v>
      </c>
      <c r="Q7" s="72" t="s">
        <v>111</v>
      </c>
      <c r="R7" s="72" t="s">
        <v>110</v>
      </c>
      <c r="S7" s="72" t="s">
        <v>109</v>
      </c>
      <c r="T7" s="85" t="s">
        <v>108</v>
      </c>
      <c r="U7" s="72" t="s">
        <v>112</v>
      </c>
    </row>
    <row r="8" spans="2:21" x14ac:dyDescent="0.35">
      <c r="B8" s="31">
        <v>1</v>
      </c>
      <c r="C8" s="32"/>
      <c r="D8" s="33"/>
      <c r="E8" s="33"/>
      <c r="F8" s="23"/>
      <c r="G8" s="33"/>
      <c r="H8" s="24"/>
      <c r="I8" s="34"/>
      <c r="J8" s="34"/>
      <c r="K8" s="25"/>
      <c r="L8" s="49"/>
      <c r="M8" s="35"/>
      <c r="N8" s="35"/>
      <c r="O8" s="35"/>
      <c r="P8" s="35"/>
      <c r="Q8" s="35"/>
      <c r="R8" s="35"/>
      <c r="S8" s="35"/>
      <c r="T8" s="35"/>
      <c r="U8" s="38"/>
    </row>
    <row r="9" spans="2:21" x14ac:dyDescent="0.35">
      <c r="B9" s="31">
        <v>2</v>
      </c>
      <c r="C9" s="32"/>
      <c r="D9" s="33"/>
      <c r="E9" s="33"/>
      <c r="F9" s="32"/>
      <c r="G9" s="33"/>
      <c r="H9" s="24"/>
      <c r="I9" s="34"/>
      <c r="J9" s="34"/>
      <c r="K9" s="25"/>
      <c r="L9" s="50"/>
      <c r="M9" s="35"/>
      <c r="N9" s="35"/>
      <c r="O9" s="35"/>
      <c r="P9" s="35"/>
      <c r="Q9" s="35"/>
      <c r="R9" s="35"/>
      <c r="S9" s="35"/>
      <c r="T9" s="35"/>
      <c r="U9" s="38"/>
    </row>
    <row r="10" spans="2:21" x14ac:dyDescent="0.35">
      <c r="B10" s="31">
        <v>3</v>
      </c>
      <c r="C10" s="32"/>
      <c r="D10" s="33"/>
      <c r="E10" s="33"/>
      <c r="F10" s="32"/>
      <c r="G10" s="33"/>
      <c r="H10" s="24"/>
      <c r="I10" s="34"/>
      <c r="J10" s="34"/>
      <c r="K10" s="25"/>
      <c r="L10" s="50"/>
      <c r="M10" s="35"/>
      <c r="N10" s="35"/>
      <c r="O10" s="35"/>
      <c r="P10" s="35"/>
      <c r="Q10" s="35"/>
      <c r="R10" s="35"/>
      <c r="S10" s="35"/>
      <c r="T10" s="35"/>
      <c r="U10" s="38"/>
    </row>
    <row r="11" spans="2:21" x14ac:dyDescent="0.35">
      <c r="B11" s="31">
        <v>4</v>
      </c>
      <c r="C11" s="32"/>
      <c r="D11" s="33"/>
      <c r="E11" s="33"/>
      <c r="F11" s="32"/>
      <c r="G11" s="33"/>
      <c r="H11" s="24"/>
      <c r="I11" s="34"/>
      <c r="J11" s="34"/>
      <c r="K11" s="25"/>
      <c r="L11" s="50"/>
      <c r="M11" s="35"/>
      <c r="N11" s="35"/>
      <c r="O11" s="35"/>
      <c r="P11" s="35"/>
      <c r="Q11" s="35"/>
      <c r="R11" s="35"/>
      <c r="S11" s="35"/>
      <c r="T11" s="35"/>
      <c r="U11" s="38"/>
    </row>
    <row r="12" spans="2:21" x14ac:dyDescent="0.35">
      <c r="B12" s="31">
        <v>5</v>
      </c>
      <c r="C12" s="32"/>
      <c r="D12" s="33"/>
      <c r="E12" s="33"/>
      <c r="F12" s="32"/>
      <c r="G12" s="33"/>
      <c r="H12" s="24"/>
      <c r="I12" s="34"/>
      <c r="J12" s="34"/>
      <c r="K12" s="25"/>
      <c r="L12" s="50"/>
      <c r="M12" s="35"/>
      <c r="N12" s="35"/>
      <c r="O12" s="35"/>
      <c r="P12" s="35"/>
      <c r="Q12" s="35"/>
      <c r="R12" s="35"/>
      <c r="S12" s="35"/>
      <c r="T12" s="35"/>
      <c r="U12" s="38"/>
    </row>
    <row r="13" spans="2:21" x14ac:dyDescent="0.35">
      <c r="B13" s="31">
        <v>6</v>
      </c>
      <c r="C13" s="32"/>
      <c r="D13" s="33"/>
      <c r="E13" s="33"/>
      <c r="F13" s="32"/>
      <c r="G13" s="33"/>
      <c r="H13" s="24"/>
      <c r="I13" s="34"/>
      <c r="J13" s="34"/>
      <c r="K13" s="25"/>
      <c r="L13" s="50"/>
      <c r="M13" s="35"/>
      <c r="N13" s="35"/>
      <c r="O13" s="35"/>
      <c r="P13" s="35"/>
      <c r="Q13" s="35"/>
      <c r="R13" s="35"/>
      <c r="S13" s="35"/>
      <c r="T13" s="35"/>
      <c r="U13" s="38"/>
    </row>
    <row r="14" spans="2:21" x14ac:dyDescent="0.35">
      <c r="B14" s="31">
        <v>7</v>
      </c>
      <c r="C14" s="32"/>
      <c r="D14" s="33"/>
      <c r="E14" s="33"/>
      <c r="F14" s="32"/>
      <c r="G14" s="33"/>
      <c r="H14" s="24"/>
      <c r="I14" s="34"/>
      <c r="J14" s="34"/>
      <c r="K14" s="25"/>
      <c r="L14" s="50"/>
      <c r="M14" s="35"/>
      <c r="N14" s="35"/>
      <c r="O14" s="35"/>
      <c r="P14" s="35"/>
      <c r="Q14" s="35"/>
      <c r="R14" s="35"/>
      <c r="S14" s="35"/>
      <c r="T14" s="35"/>
      <c r="U14" s="38"/>
    </row>
    <row r="15" spans="2:21" x14ac:dyDescent="0.35">
      <c r="B15" s="31">
        <v>8</v>
      </c>
      <c r="C15" s="32"/>
      <c r="D15" s="33"/>
      <c r="E15" s="33"/>
      <c r="F15" s="32"/>
      <c r="G15" s="33"/>
      <c r="H15" s="24"/>
      <c r="I15" s="34"/>
      <c r="J15" s="34"/>
      <c r="K15" s="25"/>
      <c r="L15" s="50"/>
      <c r="M15" s="35"/>
      <c r="N15" s="35"/>
      <c r="O15" s="35"/>
      <c r="P15" s="35"/>
      <c r="Q15" s="35"/>
      <c r="R15" s="35"/>
      <c r="S15" s="35"/>
      <c r="T15" s="35"/>
      <c r="U15" s="38"/>
    </row>
    <row r="16" spans="2:21" x14ac:dyDescent="0.35">
      <c r="B16" s="31">
        <v>9</v>
      </c>
      <c r="C16" s="32"/>
      <c r="D16" s="33"/>
      <c r="E16" s="33"/>
      <c r="F16" s="32"/>
      <c r="G16" s="33"/>
      <c r="H16" s="24"/>
      <c r="I16" s="34"/>
      <c r="J16" s="34"/>
      <c r="K16" s="25"/>
      <c r="L16" s="50"/>
      <c r="M16" s="35"/>
      <c r="N16" s="35"/>
      <c r="O16" s="35"/>
      <c r="P16" s="35"/>
      <c r="Q16" s="35"/>
      <c r="R16" s="35"/>
      <c r="S16" s="35"/>
      <c r="T16" s="35"/>
      <c r="U16" s="38"/>
    </row>
    <row r="17" spans="2:21" x14ac:dyDescent="0.35">
      <c r="B17" s="31">
        <v>10</v>
      </c>
      <c r="C17" s="32"/>
      <c r="D17" s="33"/>
      <c r="E17" s="33"/>
      <c r="F17" s="32"/>
      <c r="G17" s="33"/>
      <c r="H17" s="24"/>
      <c r="I17" s="34"/>
      <c r="J17" s="34"/>
      <c r="K17" s="25"/>
      <c r="L17" s="50"/>
      <c r="M17" s="35"/>
      <c r="N17" s="35"/>
      <c r="O17" s="35"/>
      <c r="P17" s="35"/>
      <c r="Q17" s="35"/>
      <c r="R17" s="35"/>
      <c r="S17" s="35"/>
      <c r="T17" s="35"/>
      <c r="U17" s="38"/>
    </row>
    <row r="18" spans="2:21" x14ac:dyDescent="0.35">
      <c r="B18" s="31">
        <v>11</v>
      </c>
      <c r="C18" s="32"/>
      <c r="D18" s="33"/>
      <c r="E18" s="33"/>
      <c r="F18" s="32"/>
      <c r="G18" s="33"/>
      <c r="H18" s="24"/>
      <c r="I18" s="34"/>
      <c r="J18" s="34"/>
      <c r="K18" s="25"/>
      <c r="L18" s="50"/>
      <c r="M18" s="35"/>
      <c r="N18" s="35"/>
      <c r="O18" s="35"/>
      <c r="P18" s="35"/>
      <c r="Q18" s="35"/>
      <c r="R18" s="35"/>
      <c r="S18" s="35"/>
      <c r="T18" s="35"/>
      <c r="U18" s="38"/>
    </row>
    <row r="19" spans="2:21" x14ac:dyDescent="0.35">
      <c r="B19" s="31">
        <v>12</v>
      </c>
      <c r="C19" s="32"/>
      <c r="D19" s="33"/>
      <c r="E19" s="33"/>
      <c r="F19" s="32"/>
      <c r="G19" s="33"/>
      <c r="H19" s="24"/>
      <c r="I19" s="34"/>
      <c r="J19" s="34"/>
      <c r="K19" s="25"/>
      <c r="L19" s="50"/>
      <c r="M19" s="35"/>
      <c r="N19" s="35"/>
      <c r="O19" s="35"/>
      <c r="P19" s="35"/>
      <c r="Q19" s="35"/>
      <c r="R19" s="35"/>
      <c r="S19" s="35"/>
      <c r="T19" s="35"/>
      <c r="U19" s="38"/>
    </row>
    <row r="20" spans="2:21" x14ac:dyDescent="0.35">
      <c r="B20" s="31">
        <v>13</v>
      </c>
      <c r="C20" s="32"/>
      <c r="D20" s="33"/>
      <c r="E20" s="33"/>
      <c r="F20" s="32"/>
      <c r="G20" s="33"/>
      <c r="H20" s="24"/>
      <c r="I20" s="34"/>
      <c r="J20" s="34"/>
      <c r="K20" s="25"/>
      <c r="L20" s="50"/>
      <c r="M20" s="35"/>
      <c r="N20" s="35"/>
      <c r="O20" s="35"/>
      <c r="P20" s="35"/>
      <c r="Q20" s="35"/>
      <c r="R20" s="35"/>
      <c r="S20" s="35"/>
      <c r="T20" s="35"/>
      <c r="U20" s="38"/>
    </row>
    <row r="21" spans="2:21" x14ac:dyDescent="0.35">
      <c r="B21" s="31">
        <v>14</v>
      </c>
      <c r="C21" s="32"/>
      <c r="D21" s="33"/>
      <c r="E21" s="33"/>
      <c r="F21" s="32"/>
      <c r="G21" s="33"/>
      <c r="H21" s="24"/>
      <c r="I21" s="34"/>
      <c r="J21" s="34"/>
      <c r="K21" s="25"/>
      <c r="L21" s="50"/>
      <c r="M21" s="35"/>
      <c r="N21" s="35"/>
      <c r="O21" s="35"/>
      <c r="P21" s="35"/>
      <c r="Q21" s="35"/>
      <c r="R21" s="35"/>
      <c r="S21" s="35"/>
      <c r="T21" s="35"/>
      <c r="U21" s="38"/>
    </row>
    <row r="22" spans="2:21" x14ac:dyDescent="0.35">
      <c r="B22" s="31">
        <v>15</v>
      </c>
      <c r="C22" s="32"/>
      <c r="D22" s="33"/>
      <c r="E22" s="33"/>
      <c r="F22" s="32"/>
      <c r="G22" s="33"/>
      <c r="H22" s="24"/>
      <c r="I22" s="34"/>
      <c r="J22" s="34"/>
      <c r="K22" s="25"/>
      <c r="L22" s="50"/>
      <c r="M22" s="35"/>
      <c r="N22" s="35"/>
      <c r="O22" s="35"/>
      <c r="P22" s="35"/>
      <c r="Q22" s="35"/>
      <c r="R22" s="35"/>
      <c r="S22" s="35"/>
      <c r="T22" s="35"/>
      <c r="U22" s="38"/>
    </row>
    <row r="23" spans="2:21" x14ac:dyDescent="0.35">
      <c r="B23" s="31">
        <v>16</v>
      </c>
      <c r="C23" s="32"/>
      <c r="D23" s="33"/>
      <c r="E23" s="33"/>
      <c r="F23" s="32"/>
      <c r="G23" s="33"/>
      <c r="H23" s="24"/>
      <c r="I23" s="34"/>
      <c r="J23" s="34"/>
      <c r="K23" s="25"/>
      <c r="L23" s="50"/>
      <c r="M23" s="35"/>
      <c r="N23" s="35"/>
      <c r="O23" s="35"/>
      <c r="P23" s="35"/>
      <c r="Q23" s="35"/>
      <c r="R23" s="35"/>
      <c r="S23" s="35"/>
      <c r="T23" s="35"/>
      <c r="U23" s="38"/>
    </row>
    <row r="24" spans="2:21" x14ac:dyDescent="0.35">
      <c r="B24" s="31">
        <v>17</v>
      </c>
      <c r="C24" s="32"/>
      <c r="D24" s="33"/>
      <c r="E24" s="33"/>
      <c r="F24" s="32"/>
      <c r="G24" s="33"/>
      <c r="H24" s="24"/>
      <c r="I24" s="34"/>
      <c r="J24" s="34"/>
      <c r="K24" s="25"/>
      <c r="L24" s="50"/>
      <c r="M24" s="35"/>
      <c r="N24" s="35"/>
      <c r="O24" s="35"/>
      <c r="P24" s="35"/>
      <c r="Q24" s="35"/>
      <c r="R24" s="35"/>
      <c r="S24" s="35"/>
      <c r="T24" s="35"/>
      <c r="U24" s="38"/>
    </row>
    <row r="25" spans="2:21" x14ac:dyDescent="0.35">
      <c r="B25" s="31">
        <v>18</v>
      </c>
      <c r="C25" s="32"/>
      <c r="D25" s="33"/>
      <c r="E25" s="33"/>
      <c r="F25" s="32"/>
      <c r="G25" s="33"/>
      <c r="H25" s="24"/>
      <c r="I25" s="34"/>
      <c r="J25" s="34"/>
      <c r="K25" s="25"/>
      <c r="L25" s="50"/>
      <c r="M25" s="35"/>
      <c r="N25" s="35"/>
      <c r="O25" s="35"/>
      <c r="P25" s="35"/>
      <c r="Q25" s="35"/>
      <c r="R25" s="35"/>
      <c r="S25" s="35"/>
      <c r="T25" s="35"/>
      <c r="U25" s="38"/>
    </row>
    <row r="26" spans="2:21" x14ac:dyDescent="0.35">
      <c r="B26" s="31">
        <v>19</v>
      </c>
      <c r="C26" s="32"/>
      <c r="D26" s="33"/>
      <c r="E26" s="33"/>
      <c r="F26" s="32"/>
      <c r="G26" s="33"/>
      <c r="H26" s="24"/>
      <c r="I26" s="34"/>
      <c r="J26" s="34"/>
      <c r="K26" s="25"/>
      <c r="L26" s="50"/>
      <c r="M26" s="35"/>
      <c r="N26" s="35"/>
      <c r="O26" s="35"/>
      <c r="P26" s="35"/>
      <c r="Q26" s="35"/>
      <c r="R26" s="35"/>
      <c r="S26" s="35"/>
      <c r="T26" s="35"/>
      <c r="U26" s="38"/>
    </row>
    <row r="27" spans="2:21" x14ac:dyDescent="0.35">
      <c r="B27" s="31">
        <v>20</v>
      </c>
      <c r="C27" s="32"/>
      <c r="D27" s="33"/>
      <c r="E27" s="33"/>
      <c r="F27" s="32"/>
      <c r="G27" s="33"/>
      <c r="H27" s="24"/>
      <c r="I27" s="34"/>
      <c r="J27" s="34"/>
      <c r="K27" s="25"/>
      <c r="L27" s="50"/>
      <c r="M27" s="35"/>
      <c r="N27" s="35"/>
      <c r="O27" s="35"/>
      <c r="P27" s="35"/>
      <c r="Q27" s="35"/>
      <c r="R27" s="35"/>
      <c r="S27" s="35"/>
      <c r="T27" s="35"/>
      <c r="U27" s="38"/>
    </row>
    <row r="28" spans="2:21" x14ac:dyDescent="0.35">
      <c r="B28" s="31">
        <v>21</v>
      </c>
      <c r="C28" s="32"/>
      <c r="D28" s="33"/>
      <c r="E28" s="33"/>
      <c r="F28" s="32"/>
      <c r="G28" s="33"/>
      <c r="H28" s="24"/>
      <c r="I28" s="34"/>
      <c r="J28" s="34"/>
      <c r="K28" s="25"/>
      <c r="L28" s="50"/>
      <c r="M28" s="35"/>
      <c r="N28" s="35"/>
      <c r="O28" s="35"/>
      <c r="P28" s="35"/>
      <c r="Q28" s="35"/>
      <c r="R28" s="35"/>
      <c r="S28" s="35"/>
      <c r="T28" s="35"/>
      <c r="U28" s="38"/>
    </row>
    <row r="29" spans="2:21" x14ac:dyDescent="0.35">
      <c r="B29" s="31">
        <v>22</v>
      </c>
      <c r="C29" s="32"/>
      <c r="D29" s="33"/>
      <c r="E29" s="33"/>
      <c r="F29" s="32"/>
      <c r="G29" s="33"/>
      <c r="H29" s="24"/>
      <c r="I29" s="34"/>
      <c r="J29" s="34"/>
      <c r="K29" s="25"/>
      <c r="L29" s="50"/>
      <c r="M29" s="35"/>
      <c r="N29" s="35"/>
      <c r="O29" s="35"/>
      <c r="P29" s="35"/>
      <c r="Q29" s="35"/>
      <c r="R29" s="35"/>
      <c r="S29" s="35"/>
      <c r="T29" s="35"/>
      <c r="U29" s="38"/>
    </row>
    <row r="30" spans="2:21" x14ac:dyDescent="0.35">
      <c r="B30" s="31">
        <v>23</v>
      </c>
      <c r="C30" s="32"/>
      <c r="D30" s="33"/>
      <c r="E30" s="33"/>
      <c r="F30" s="32"/>
      <c r="G30" s="33"/>
      <c r="H30" s="24"/>
      <c r="I30" s="34"/>
      <c r="J30" s="34"/>
      <c r="K30" s="25"/>
      <c r="L30" s="50"/>
      <c r="M30" s="35"/>
      <c r="N30" s="35"/>
      <c r="O30" s="35"/>
      <c r="P30" s="35"/>
      <c r="Q30" s="35"/>
      <c r="R30" s="35"/>
      <c r="S30" s="35"/>
      <c r="T30" s="35"/>
      <c r="U30" s="38"/>
    </row>
    <row r="31" spans="2:21" x14ac:dyDescent="0.35">
      <c r="B31" s="31">
        <v>24</v>
      </c>
      <c r="C31" s="32"/>
      <c r="D31" s="33"/>
      <c r="E31" s="33"/>
      <c r="F31" s="32"/>
      <c r="G31" s="33"/>
      <c r="H31" s="24"/>
      <c r="I31" s="34"/>
      <c r="J31" s="34"/>
      <c r="K31" s="25"/>
      <c r="L31" s="50"/>
      <c r="M31" s="35"/>
      <c r="N31" s="35"/>
      <c r="O31" s="35"/>
      <c r="P31" s="35"/>
      <c r="Q31" s="35"/>
      <c r="R31" s="35"/>
      <c r="S31" s="35"/>
      <c r="T31" s="35"/>
      <c r="U31" s="38"/>
    </row>
    <row r="32" spans="2:21" x14ac:dyDescent="0.35">
      <c r="B32" s="31">
        <v>25</v>
      </c>
      <c r="C32" s="32"/>
      <c r="D32" s="33"/>
      <c r="E32" s="33"/>
      <c r="F32" s="32"/>
      <c r="G32" s="33"/>
      <c r="H32" s="24"/>
      <c r="I32" s="34"/>
      <c r="J32" s="34"/>
      <c r="K32" s="25"/>
      <c r="L32" s="50"/>
      <c r="M32" s="35"/>
      <c r="N32" s="35"/>
      <c r="O32" s="35"/>
      <c r="P32" s="35"/>
      <c r="Q32" s="35"/>
      <c r="R32" s="35"/>
      <c r="S32" s="35"/>
      <c r="T32" s="35"/>
      <c r="U32" s="38"/>
    </row>
    <row r="33" spans="2:21" x14ac:dyDescent="0.35">
      <c r="B33" s="31">
        <v>26</v>
      </c>
      <c r="C33" s="32"/>
      <c r="D33" s="33"/>
      <c r="E33" s="33"/>
      <c r="F33" s="32"/>
      <c r="G33" s="33"/>
      <c r="H33" s="24"/>
      <c r="I33" s="34"/>
      <c r="J33" s="34"/>
      <c r="K33" s="25"/>
      <c r="L33" s="50"/>
      <c r="M33" s="35"/>
      <c r="N33" s="35"/>
      <c r="O33" s="35"/>
      <c r="P33" s="35"/>
      <c r="Q33" s="35"/>
      <c r="R33" s="35"/>
      <c r="S33" s="35"/>
      <c r="T33" s="35"/>
      <c r="U33" s="38"/>
    </row>
    <row r="34" spans="2:21" x14ac:dyDescent="0.35">
      <c r="B34" s="31">
        <v>27</v>
      </c>
      <c r="C34" s="32"/>
      <c r="D34" s="33"/>
      <c r="E34" s="33"/>
      <c r="F34" s="32"/>
      <c r="G34" s="33"/>
      <c r="H34" s="24"/>
      <c r="I34" s="34"/>
      <c r="J34" s="34"/>
      <c r="K34" s="25"/>
      <c r="L34" s="50"/>
      <c r="M34" s="35"/>
      <c r="N34" s="35"/>
      <c r="O34" s="35"/>
      <c r="P34" s="35"/>
      <c r="Q34" s="35"/>
      <c r="R34" s="35"/>
      <c r="S34" s="35"/>
      <c r="T34" s="35"/>
      <c r="U34" s="38"/>
    </row>
    <row r="35" spans="2:21" x14ac:dyDescent="0.35">
      <c r="B35" s="31">
        <v>28</v>
      </c>
      <c r="C35" s="32"/>
      <c r="D35" s="33"/>
      <c r="E35" s="33"/>
      <c r="F35" s="32"/>
      <c r="G35" s="33"/>
      <c r="H35" s="24"/>
      <c r="I35" s="34"/>
      <c r="J35" s="34"/>
      <c r="K35" s="25"/>
      <c r="L35" s="50"/>
      <c r="M35" s="35"/>
      <c r="N35" s="35"/>
      <c r="O35" s="35"/>
      <c r="P35" s="35"/>
      <c r="Q35" s="35"/>
      <c r="R35" s="35"/>
      <c r="S35" s="35"/>
      <c r="T35" s="35"/>
      <c r="U35" s="38"/>
    </row>
    <row r="36" spans="2:21" x14ac:dyDescent="0.35">
      <c r="B36" s="31">
        <v>29</v>
      </c>
      <c r="C36" s="32"/>
      <c r="D36" s="33"/>
      <c r="E36" s="33"/>
      <c r="F36" s="32"/>
      <c r="G36" s="33"/>
      <c r="H36" s="24"/>
      <c r="I36" s="34"/>
      <c r="J36" s="34"/>
      <c r="K36" s="25"/>
      <c r="L36" s="50"/>
      <c r="M36" s="35"/>
      <c r="N36" s="35"/>
      <c r="O36" s="35"/>
      <c r="P36" s="35"/>
      <c r="Q36" s="35"/>
      <c r="R36" s="35"/>
      <c r="S36" s="35"/>
      <c r="T36" s="35"/>
      <c r="U36" s="38"/>
    </row>
    <row r="37" spans="2:21" x14ac:dyDescent="0.35">
      <c r="B37" s="31">
        <v>30</v>
      </c>
      <c r="C37" s="32"/>
      <c r="D37" s="33"/>
      <c r="E37" s="33"/>
      <c r="F37" s="32"/>
      <c r="G37" s="33"/>
      <c r="H37" s="24"/>
      <c r="I37" s="34"/>
      <c r="J37" s="34"/>
      <c r="K37" s="25"/>
      <c r="L37" s="50"/>
      <c r="M37" s="35"/>
      <c r="N37" s="35"/>
      <c r="O37" s="35"/>
      <c r="P37" s="35"/>
      <c r="Q37" s="35"/>
      <c r="R37" s="35"/>
      <c r="S37" s="35"/>
      <c r="T37" s="35"/>
      <c r="U37" s="38"/>
    </row>
    <row r="38" spans="2:21" x14ac:dyDescent="0.35">
      <c r="B38" s="31">
        <v>31</v>
      </c>
      <c r="C38" s="32"/>
      <c r="D38" s="33"/>
      <c r="E38" s="33"/>
      <c r="F38" s="32"/>
      <c r="G38" s="33"/>
      <c r="H38" s="24"/>
      <c r="I38" s="34"/>
      <c r="J38" s="34"/>
      <c r="K38" s="25"/>
      <c r="L38" s="50"/>
      <c r="M38" s="35"/>
      <c r="N38" s="35"/>
      <c r="O38" s="35"/>
      <c r="P38" s="35"/>
      <c r="Q38" s="35"/>
      <c r="R38" s="35"/>
      <c r="S38" s="35"/>
      <c r="T38" s="35"/>
      <c r="U38" s="38"/>
    </row>
    <row r="39" spans="2:21" x14ac:dyDescent="0.35">
      <c r="B39" s="31">
        <v>32</v>
      </c>
      <c r="C39" s="32"/>
      <c r="D39" s="33"/>
      <c r="E39" s="33"/>
      <c r="F39" s="32"/>
      <c r="G39" s="33"/>
      <c r="H39" s="24"/>
      <c r="I39" s="34"/>
      <c r="J39" s="34"/>
      <c r="K39" s="25"/>
      <c r="L39" s="50"/>
      <c r="M39" s="35"/>
      <c r="N39" s="35"/>
      <c r="O39" s="35"/>
      <c r="P39" s="35"/>
      <c r="Q39" s="35"/>
      <c r="R39" s="35"/>
      <c r="S39" s="35"/>
      <c r="T39" s="35"/>
      <c r="U39" s="38"/>
    </row>
    <row r="40" spans="2:21" x14ac:dyDescent="0.35">
      <c r="B40" s="31">
        <v>33</v>
      </c>
      <c r="C40" s="32"/>
      <c r="D40" s="33"/>
      <c r="E40" s="33"/>
      <c r="F40" s="32"/>
      <c r="G40" s="33"/>
      <c r="H40" s="24"/>
      <c r="I40" s="34"/>
      <c r="J40" s="34"/>
      <c r="K40" s="25"/>
      <c r="L40" s="50"/>
      <c r="M40" s="35"/>
      <c r="N40" s="35"/>
      <c r="O40" s="35"/>
      <c r="P40" s="35"/>
      <c r="Q40" s="35"/>
      <c r="R40" s="35"/>
      <c r="S40" s="35"/>
      <c r="T40" s="35"/>
      <c r="U40" s="38"/>
    </row>
    <row r="41" spans="2:21" x14ac:dyDescent="0.35">
      <c r="B41" s="31">
        <v>34</v>
      </c>
      <c r="C41" s="32"/>
      <c r="D41" s="33"/>
      <c r="E41" s="33"/>
      <c r="F41" s="32"/>
      <c r="G41" s="33"/>
      <c r="H41" s="24"/>
      <c r="I41" s="34"/>
      <c r="J41" s="34"/>
      <c r="K41" s="25"/>
      <c r="L41" s="50"/>
      <c r="M41" s="35"/>
      <c r="N41" s="35"/>
      <c r="O41" s="35"/>
      <c r="P41" s="35"/>
      <c r="Q41" s="35"/>
      <c r="R41" s="35"/>
      <c r="S41" s="35"/>
      <c r="T41" s="35"/>
      <c r="U41" s="38"/>
    </row>
    <row r="42" spans="2:21" x14ac:dyDescent="0.35">
      <c r="B42" s="31">
        <v>35</v>
      </c>
      <c r="C42" s="32"/>
      <c r="D42" s="33"/>
      <c r="E42" s="33"/>
      <c r="F42" s="32"/>
      <c r="G42" s="33"/>
      <c r="H42" s="24"/>
      <c r="I42" s="34"/>
      <c r="J42" s="34"/>
      <c r="K42" s="25"/>
      <c r="L42" s="50"/>
      <c r="M42" s="35"/>
      <c r="N42" s="35"/>
      <c r="O42" s="35"/>
      <c r="P42" s="35"/>
      <c r="Q42" s="35"/>
      <c r="R42" s="35"/>
      <c r="S42" s="35"/>
      <c r="T42" s="35"/>
      <c r="U42" s="38"/>
    </row>
    <row r="43" spans="2:21" x14ac:dyDescent="0.35">
      <c r="B43" s="31">
        <v>36</v>
      </c>
      <c r="C43" s="32"/>
      <c r="D43" s="33"/>
      <c r="E43" s="33"/>
      <c r="F43" s="32"/>
      <c r="G43" s="33"/>
      <c r="H43" s="24"/>
      <c r="I43" s="34"/>
      <c r="J43" s="34"/>
      <c r="K43" s="25"/>
      <c r="L43" s="50"/>
      <c r="M43" s="35"/>
      <c r="N43" s="35"/>
      <c r="O43" s="35"/>
      <c r="P43" s="35"/>
      <c r="Q43" s="35"/>
      <c r="R43" s="35"/>
      <c r="S43" s="35"/>
      <c r="T43" s="35"/>
      <c r="U43" s="38"/>
    </row>
    <row r="44" spans="2:21" x14ac:dyDescent="0.35">
      <c r="B44" s="31">
        <v>37</v>
      </c>
      <c r="C44" s="32"/>
      <c r="D44" s="33"/>
      <c r="E44" s="33"/>
      <c r="F44" s="32"/>
      <c r="G44" s="33"/>
      <c r="H44" s="24"/>
      <c r="I44" s="34"/>
      <c r="J44" s="34"/>
      <c r="K44" s="25"/>
      <c r="L44" s="50"/>
      <c r="M44" s="35"/>
      <c r="N44" s="35"/>
      <c r="O44" s="35"/>
      <c r="P44" s="35"/>
      <c r="Q44" s="35"/>
      <c r="R44" s="35"/>
      <c r="S44" s="35"/>
      <c r="T44" s="35"/>
      <c r="U44" s="38"/>
    </row>
    <row r="45" spans="2:21" x14ac:dyDescent="0.35">
      <c r="B45" s="31">
        <v>38</v>
      </c>
      <c r="C45" s="32"/>
      <c r="D45" s="33"/>
      <c r="E45" s="33"/>
      <c r="F45" s="32"/>
      <c r="G45" s="33"/>
      <c r="H45" s="24"/>
      <c r="I45" s="34"/>
      <c r="J45" s="34"/>
      <c r="K45" s="25"/>
      <c r="L45" s="50"/>
      <c r="M45" s="35"/>
      <c r="N45" s="35"/>
      <c r="O45" s="35"/>
      <c r="P45" s="35"/>
      <c r="Q45" s="35"/>
      <c r="R45" s="35"/>
      <c r="S45" s="35"/>
      <c r="T45" s="35"/>
      <c r="U45" s="38"/>
    </row>
    <row r="46" spans="2:21" x14ac:dyDescent="0.35">
      <c r="B46" s="31">
        <v>39</v>
      </c>
      <c r="C46" s="32"/>
      <c r="D46" s="33"/>
      <c r="E46" s="33"/>
      <c r="F46" s="32"/>
      <c r="G46" s="33"/>
      <c r="H46" s="24"/>
      <c r="I46" s="34"/>
      <c r="J46" s="34"/>
      <c r="K46" s="25"/>
      <c r="L46" s="50"/>
      <c r="M46" s="35"/>
      <c r="N46" s="35"/>
      <c r="O46" s="35"/>
      <c r="P46" s="35"/>
      <c r="Q46" s="35"/>
      <c r="R46" s="35"/>
      <c r="S46" s="35"/>
      <c r="T46" s="35"/>
      <c r="U46" s="38"/>
    </row>
    <row r="47" spans="2:21" x14ac:dyDescent="0.35">
      <c r="B47" s="31">
        <v>40</v>
      </c>
      <c r="C47" s="32"/>
      <c r="D47" s="33"/>
      <c r="E47" s="33"/>
      <c r="F47" s="32"/>
      <c r="G47" s="33"/>
      <c r="H47" s="24"/>
      <c r="I47" s="34"/>
      <c r="J47" s="34"/>
      <c r="K47" s="25"/>
      <c r="L47" s="50"/>
      <c r="M47" s="35"/>
      <c r="N47" s="35"/>
      <c r="O47" s="35"/>
      <c r="P47" s="35"/>
      <c r="Q47" s="35"/>
      <c r="R47" s="35"/>
      <c r="S47" s="35"/>
      <c r="T47" s="35"/>
      <c r="U47" s="38"/>
    </row>
    <row r="48" spans="2:21" x14ac:dyDescent="0.35">
      <c r="B48" s="31">
        <v>41</v>
      </c>
      <c r="C48" s="32"/>
      <c r="D48" s="33"/>
      <c r="E48" s="33"/>
      <c r="F48" s="32"/>
      <c r="G48" s="33"/>
      <c r="H48" s="24"/>
      <c r="I48" s="34"/>
      <c r="J48" s="34"/>
      <c r="K48" s="25"/>
      <c r="L48" s="50"/>
      <c r="M48" s="35"/>
      <c r="N48" s="35"/>
      <c r="O48" s="35"/>
      <c r="P48" s="35"/>
      <c r="Q48" s="35"/>
      <c r="R48" s="35"/>
      <c r="S48" s="35"/>
      <c r="T48" s="35"/>
      <c r="U48" s="38"/>
    </row>
    <row r="49" spans="2:21" x14ac:dyDescent="0.35">
      <c r="B49" s="31">
        <v>42</v>
      </c>
      <c r="C49" s="32"/>
      <c r="D49" s="33"/>
      <c r="E49" s="33"/>
      <c r="F49" s="32"/>
      <c r="G49" s="33"/>
      <c r="H49" s="24"/>
      <c r="I49" s="34"/>
      <c r="J49" s="34"/>
      <c r="K49" s="25"/>
      <c r="L49" s="50"/>
      <c r="M49" s="35"/>
      <c r="N49" s="35"/>
      <c r="O49" s="35"/>
      <c r="P49" s="35"/>
      <c r="Q49" s="35"/>
      <c r="R49" s="35"/>
      <c r="S49" s="35"/>
      <c r="T49" s="35"/>
      <c r="U49" s="38"/>
    </row>
    <row r="50" spans="2:21" x14ac:dyDescent="0.35">
      <c r="B50" s="31">
        <v>43</v>
      </c>
      <c r="C50" s="32"/>
      <c r="D50" s="33"/>
      <c r="E50" s="33"/>
      <c r="F50" s="32"/>
      <c r="G50" s="33"/>
      <c r="H50" s="24"/>
      <c r="I50" s="34"/>
      <c r="J50" s="34"/>
      <c r="K50" s="25"/>
      <c r="L50" s="50"/>
      <c r="M50" s="35"/>
      <c r="N50" s="35"/>
      <c r="O50" s="35"/>
      <c r="P50" s="35"/>
      <c r="Q50" s="35"/>
      <c r="R50" s="35"/>
      <c r="S50" s="35"/>
      <c r="T50" s="35"/>
      <c r="U50" s="38"/>
    </row>
    <row r="51" spans="2:21" x14ac:dyDescent="0.35">
      <c r="B51" s="31">
        <v>44</v>
      </c>
      <c r="C51" s="32"/>
      <c r="D51" s="33"/>
      <c r="E51" s="33"/>
      <c r="F51" s="32"/>
      <c r="G51" s="33"/>
      <c r="H51" s="24"/>
      <c r="I51" s="34"/>
      <c r="J51" s="34"/>
      <c r="K51" s="25"/>
      <c r="L51" s="50"/>
      <c r="M51" s="35"/>
      <c r="N51" s="35"/>
      <c r="O51" s="35"/>
      <c r="P51" s="35"/>
      <c r="Q51" s="35"/>
      <c r="R51" s="35"/>
      <c r="S51" s="35"/>
      <c r="T51" s="35"/>
      <c r="U51" s="38"/>
    </row>
    <row r="52" spans="2:21" x14ac:dyDescent="0.35">
      <c r="B52" s="31">
        <v>45</v>
      </c>
      <c r="C52" s="32"/>
      <c r="D52" s="33"/>
      <c r="E52" s="33"/>
      <c r="F52" s="32"/>
      <c r="G52" s="33"/>
      <c r="H52" s="24"/>
      <c r="I52" s="34"/>
      <c r="J52" s="34"/>
      <c r="K52" s="25"/>
      <c r="L52" s="50"/>
      <c r="M52" s="35"/>
      <c r="N52" s="35"/>
      <c r="O52" s="35"/>
      <c r="P52" s="35"/>
      <c r="Q52" s="35"/>
      <c r="R52" s="35"/>
      <c r="S52" s="35"/>
      <c r="T52" s="35"/>
      <c r="U52" s="38"/>
    </row>
    <row r="53" spans="2:21" x14ac:dyDescent="0.35">
      <c r="B53" s="31">
        <v>46</v>
      </c>
      <c r="C53" s="32"/>
      <c r="D53" s="33"/>
      <c r="E53" s="33"/>
      <c r="F53" s="32"/>
      <c r="G53" s="33"/>
      <c r="H53" s="24"/>
      <c r="I53" s="34"/>
      <c r="J53" s="34"/>
      <c r="K53" s="25"/>
      <c r="L53" s="50"/>
      <c r="M53" s="35"/>
      <c r="N53" s="35"/>
      <c r="O53" s="35"/>
      <c r="P53" s="35"/>
      <c r="Q53" s="35"/>
      <c r="R53" s="35"/>
      <c r="S53" s="35"/>
      <c r="T53" s="35"/>
      <c r="U53" s="38"/>
    </row>
    <row r="54" spans="2:21" x14ac:dyDescent="0.35">
      <c r="B54" s="31">
        <v>47</v>
      </c>
      <c r="C54" s="32"/>
      <c r="D54" s="33"/>
      <c r="E54" s="33"/>
      <c r="F54" s="32"/>
      <c r="G54" s="33"/>
      <c r="H54" s="24"/>
      <c r="I54" s="34"/>
      <c r="J54" s="34"/>
      <c r="K54" s="25"/>
      <c r="L54" s="50"/>
      <c r="M54" s="35"/>
      <c r="N54" s="35"/>
      <c r="O54" s="35"/>
      <c r="P54" s="35"/>
      <c r="Q54" s="35"/>
      <c r="R54" s="35"/>
      <c r="S54" s="35"/>
      <c r="T54" s="35"/>
      <c r="U54" s="38"/>
    </row>
    <row r="55" spans="2:21" x14ac:dyDescent="0.35">
      <c r="B55" s="31">
        <v>48</v>
      </c>
      <c r="C55" s="32"/>
      <c r="D55" s="33"/>
      <c r="E55" s="33"/>
      <c r="F55" s="32"/>
      <c r="G55" s="33"/>
      <c r="H55" s="24"/>
      <c r="I55" s="34"/>
      <c r="J55" s="34"/>
      <c r="K55" s="25"/>
      <c r="L55" s="50"/>
      <c r="M55" s="35"/>
      <c r="N55" s="35"/>
      <c r="O55" s="35"/>
      <c r="P55" s="35"/>
      <c r="Q55" s="35"/>
      <c r="R55" s="35"/>
      <c r="S55" s="35"/>
      <c r="T55" s="35"/>
      <c r="U55" s="38"/>
    </row>
    <row r="56" spans="2:21" x14ac:dyDescent="0.35">
      <c r="B56" s="31">
        <v>49</v>
      </c>
      <c r="C56" s="32"/>
      <c r="D56" s="33"/>
      <c r="E56" s="33"/>
      <c r="F56" s="32"/>
      <c r="G56" s="33"/>
      <c r="H56" s="24"/>
      <c r="I56" s="34"/>
      <c r="J56" s="34"/>
      <c r="K56" s="25"/>
      <c r="L56" s="50"/>
      <c r="M56" s="35"/>
      <c r="N56" s="35"/>
      <c r="O56" s="35"/>
      <c r="P56" s="35"/>
      <c r="Q56" s="35"/>
      <c r="R56" s="35"/>
      <c r="S56" s="35"/>
      <c r="T56" s="35"/>
      <c r="U56" s="38"/>
    </row>
    <row r="57" spans="2:21" x14ac:dyDescent="0.35">
      <c r="B57" s="31">
        <v>50</v>
      </c>
      <c r="C57" s="32"/>
      <c r="D57" s="33"/>
      <c r="E57" s="33"/>
      <c r="F57" s="32"/>
      <c r="G57" s="33"/>
      <c r="H57" s="24"/>
      <c r="I57" s="34"/>
      <c r="J57" s="34"/>
      <c r="K57" s="25"/>
      <c r="L57" s="50"/>
      <c r="M57" s="35"/>
      <c r="N57" s="35"/>
      <c r="O57" s="35"/>
      <c r="P57" s="35"/>
      <c r="Q57" s="35"/>
      <c r="R57" s="35"/>
      <c r="S57" s="35"/>
      <c r="T57" s="35"/>
      <c r="U57" s="38"/>
    </row>
    <row r="58" spans="2:21" x14ac:dyDescent="0.35">
      <c r="B58" s="31">
        <v>51</v>
      </c>
      <c r="C58" s="32"/>
      <c r="D58" s="33"/>
      <c r="E58" s="33"/>
      <c r="F58" s="32"/>
      <c r="G58" s="33"/>
      <c r="H58" s="24"/>
      <c r="I58" s="34"/>
      <c r="J58" s="34"/>
      <c r="K58" s="25"/>
      <c r="L58" s="50"/>
      <c r="M58" s="35"/>
      <c r="N58" s="35"/>
      <c r="O58" s="35"/>
      <c r="P58" s="35"/>
      <c r="Q58" s="35"/>
      <c r="R58" s="35"/>
      <c r="S58" s="35"/>
      <c r="T58" s="35"/>
      <c r="U58" s="38"/>
    </row>
    <row r="59" spans="2:21" x14ac:dyDescent="0.35">
      <c r="B59" s="31">
        <v>52</v>
      </c>
      <c r="C59" s="32"/>
      <c r="D59" s="33"/>
      <c r="E59" s="33"/>
      <c r="F59" s="32"/>
      <c r="G59" s="33"/>
      <c r="H59" s="24"/>
      <c r="I59" s="34"/>
      <c r="J59" s="34"/>
      <c r="K59" s="25"/>
      <c r="L59" s="50"/>
      <c r="M59" s="35"/>
      <c r="N59" s="35"/>
      <c r="O59" s="35"/>
      <c r="P59" s="35"/>
      <c r="Q59" s="35"/>
      <c r="R59" s="35"/>
      <c r="S59" s="35"/>
      <c r="T59" s="35"/>
      <c r="U59" s="38"/>
    </row>
    <row r="60" spans="2:21" x14ac:dyDescent="0.35">
      <c r="B60" s="31">
        <v>53</v>
      </c>
      <c r="C60" s="32"/>
      <c r="D60" s="33"/>
      <c r="E60" s="33"/>
      <c r="F60" s="32"/>
      <c r="G60" s="33"/>
      <c r="H60" s="24"/>
      <c r="I60" s="34"/>
      <c r="J60" s="34"/>
      <c r="K60" s="25"/>
      <c r="L60" s="50"/>
      <c r="M60" s="35"/>
      <c r="N60" s="35"/>
      <c r="O60" s="35"/>
      <c r="P60" s="35"/>
      <c r="Q60" s="35"/>
      <c r="R60" s="35"/>
      <c r="S60" s="35"/>
      <c r="T60" s="35"/>
      <c r="U60" s="38"/>
    </row>
    <row r="61" spans="2:21" x14ac:dyDescent="0.35">
      <c r="B61" s="31">
        <v>54</v>
      </c>
      <c r="C61" s="32"/>
      <c r="D61" s="33"/>
      <c r="E61" s="33"/>
      <c r="F61" s="32"/>
      <c r="G61" s="33"/>
      <c r="H61" s="24"/>
      <c r="I61" s="34"/>
      <c r="J61" s="34"/>
      <c r="K61" s="25"/>
      <c r="L61" s="50"/>
      <c r="M61" s="35"/>
      <c r="N61" s="35"/>
      <c r="O61" s="35"/>
      <c r="P61" s="35"/>
      <c r="Q61" s="35"/>
      <c r="R61" s="35"/>
      <c r="S61" s="35"/>
      <c r="T61" s="35"/>
      <c r="U61" s="38"/>
    </row>
    <row r="62" spans="2:21" x14ac:dyDescent="0.35">
      <c r="B62" s="31">
        <v>55</v>
      </c>
      <c r="C62" s="32"/>
      <c r="D62" s="33"/>
      <c r="E62" s="33"/>
      <c r="F62" s="32"/>
      <c r="G62" s="33"/>
      <c r="H62" s="24"/>
      <c r="I62" s="34"/>
      <c r="J62" s="34"/>
      <c r="K62" s="25"/>
      <c r="L62" s="50"/>
      <c r="M62" s="35"/>
      <c r="N62" s="35"/>
      <c r="O62" s="35"/>
      <c r="P62" s="35"/>
      <c r="Q62" s="35"/>
      <c r="R62" s="35"/>
      <c r="S62" s="35"/>
      <c r="T62" s="35"/>
      <c r="U62" s="38"/>
    </row>
    <row r="63" spans="2:21" x14ac:dyDescent="0.35">
      <c r="B63" s="31">
        <v>56</v>
      </c>
      <c r="C63" s="32"/>
      <c r="D63" s="33"/>
      <c r="E63" s="33"/>
      <c r="F63" s="32"/>
      <c r="G63" s="33"/>
      <c r="H63" s="24"/>
      <c r="I63" s="34"/>
      <c r="J63" s="34"/>
      <c r="K63" s="25"/>
      <c r="L63" s="50"/>
      <c r="M63" s="35"/>
      <c r="N63" s="35"/>
      <c r="O63" s="35"/>
      <c r="P63" s="35"/>
      <c r="Q63" s="35"/>
      <c r="R63" s="35"/>
      <c r="S63" s="35"/>
      <c r="T63" s="35"/>
      <c r="U63" s="38"/>
    </row>
    <row r="64" spans="2:21" x14ac:dyDescent="0.35">
      <c r="B64" s="31">
        <v>57</v>
      </c>
      <c r="C64" s="32"/>
      <c r="D64" s="33"/>
      <c r="E64" s="33"/>
      <c r="F64" s="32"/>
      <c r="G64" s="33"/>
      <c r="H64" s="24"/>
      <c r="I64" s="34"/>
      <c r="J64" s="34"/>
      <c r="K64" s="25"/>
      <c r="L64" s="50"/>
      <c r="M64" s="35"/>
      <c r="N64" s="35"/>
      <c r="O64" s="35"/>
      <c r="P64" s="35"/>
      <c r="Q64" s="35"/>
      <c r="R64" s="35"/>
      <c r="S64" s="35"/>
      <c r="T64" s="35"/>
      <c r="U64" s="38"/>
    </row>
    <row r="65" spans="2:21" x14ac:dyDescent="0.35">
      <c r="B65" s="31">
        <v>58</v>
      </c>
      <c r="C65" s="32"/>
      <c r="D65" s="33"/>
      <c r="E65" s="33"/>
      <c r="F65" s="32"/>
      <c r="G65" s="33"/>
      <c r="H65" s="24"/>
      <c r="I65" s="34"/>
      <c r="J65" s="34"/>
      <c r="K65" s="25"/>
      <c r="L65" s="50"/>
      <c r="M65" s="35"/>
      <c r="N65" s="35"/>
      <c r="O65" s="35"/>
      <c r="P65" s="35"/>
      <c r="Q65" s="35"/>
      <c r="R65" s="35"/>
      <c r="S65" s="35"/>
      <c r="T65" s="35"/>
      <c r="U65" s="38"/>
    </row>
    <row r="66" spans="2:21" x14ac:dyDescent="0.35">
      <c r="B66" s="31">
        <v>59</v>
      </c>
      <c r="C66" s="32"/>
      <c r="D66" s="33"/>
      <c r="E66" s="33"/>
      <c r="F66" s="32"/>
      <c r="G66" s="33"/>
      <c r="H66" s="24"/>
      <c r="I66" s="34"/>
      <c r="J66" s="34"/>
      <c r="K66" s="25"/>
      <c r="L66" s="50"/>
      <c r="M66" s="35"/>
      <c r="N66" s="35"/>
      <c r="O66" s="35"/>
      <c r="P66" s="35"/>
      <c r="Q66" s="35"/>
      <c r="R66" s="35"/>
      <c r="S66" s="35"/>
      <c r="T66" s="35"/>
      <c r="U66" s="38"/>
    </row>
    <row r="67" spans="2:21" x14ac:dyDescent="0.35">
      <c r="B67" s="31">
        <v>60</v>
      </c>
      <c r="C67" s="32"/>
      <c r="D67" s="33"/>
      <c r="E67" s="33"/>
      <c r="F67" s="32"/>
      <c r="G67" s="33"/>
      <c r="H67" s="24"/>
      <c r="I67" s="34"/>
      <c r="J67" s="34"/>
      <c r="K67" s="25"/>
      <c r="L67" s="50"/>
      <c r="M67" s="35"/>
      <c r="N67" s="35"/>
      <c r="O67" s="35"/>
      <c r="P67" s="35"/>
      <c r="Q67" s="35"/>
      <c r="R67" s="35"/>
      <c r="S67" s="35"/>
      <c r="T67" s="35"/>
      <c r="U67" s="38"/>
    </row>
    <row r="68" spans="2:21" x14ac:dyDescent="0.35">
      <c r="B68" s="31">
        <v>61</v>
      </c>
      <c r="C68" s="32"/>
      <c r="D68" s="33"/>
      <c r="E68" s="33"/>
      <c r="F68" s="32"/>
      <c r="G68" s="33"/>
      <c r="H68" s="24"/>
      <c r="I68" s="34"/>
      <c r="J68" s="34"/>
      <c r="K68" s="25"/>
      <c r="L68" s="50"/>
      <c r="M68" s="35"/>
      <c r="N68" s="35"/>
      <c r="O68" s="35"/>
      <c r="P68" s="35"/>
      <c r="Q68" s="35"/>
      <c r="R68" s="35"/>
      <c r="S68" s="35"/>
      <c r="T68" s="35"/>
      <c r="U68" s="38"/>
    </row>
    <row r="69" spans="2:21" x14ac:dyDescent="0.35">
      <c r="B69" s="31">
        <v>62</v>
      </c>
      <c r="C69" s="32"/>
      <c r="D69" s="33"/>
      <c r="E69" s="33"/>
      <c r="F69" s="32"/>
      <c r="G69" s="33"/>
      <c r="H69" s="24"/>
      <c r="I69" s="34"/>
      <c r="J69" s="34"/>
      <c r="K69" s="25"/>
      <c r="L69" s="50"/>
      <c r="M69" s="35"/>
      <c r="N69" s="35"/>
      <c r="O69" s="35"/>
      <c r="P69" s="35"/>
      <c r="Q69" s="35"/>
      <c r="R69" s="35"/>
      <c r="S69" s="35"/>
      <c r="T69" s="35"/>
      <c r="U69" s="38"/>
    </row>
    <row r="70" spans="2:21" x14ac:dyDescent="0.35">
      <c r="B70" s="31">
        <v>63</v>
      </c>
      <c r="C70" s="32"/>
      <c r="D70" s="33"/>
      <c r="E70" s="33"/>
      <c r="F70" s="32"/>
      <c r="G70" s="33"/>
      <c r="H70" s="24"/>
      <c r="I70" s="34"/>
      <c r="J70" s="34"/>
      <c r="K70" s="25"/>
      <c r="L70" s="50"/>
      <c r="M70" s="35"/>
      <c r="N70" s="35"/>
      <c r="O70" s="35"/>
      <c r="P70" s="35"/>
      <c r="Q70" s="35"/>
      <c r="R70" s="35"/>
      <c r="S70" s="35"/>
      <c r="T70" s="35"/>
      <c r="U70" s="38"/>
    </row>
    <row r="71" spans="2:21" x14ac:dyDescent="0.35">
      <c r="B71" s="31">
        <v>64</v>
      </c>
      <c r="C71" s="32"/>
      <c r="D71" s="33"/>
      <c r="E71" s="33"/>
      <c r="F71" s="32"/>
      <c r="G71" s="33"/>
      <c r="H71" s="24"/>
      <c r="I71" s="34"/>
      <c r="J71" s="34"/>
      <c r="K71" s="25"/>
      <c r="L71" s="50"/>
      <c r="M71" s="35"/>
      <c r="N71" s="35"/>
      <c r="O71" s="35"/>
      <c r="P71" s="35"/>
      <c r="Q71" s="35"/>
      <c r="R71" s="35"/>
      <c r="S71" s="35"/>
      <c r="T71" s="35"/>
      <c r="U71" s="38"/>
    </row>
    <row r="72" spans="2:21" x14ac:dyDescent="0.35">
      <c r="B72" s="31">
        <v>65</v>
      </c>
      <c r="C72" s="32"/>
      <c r="D72" s="33"/>
      <c r="E72" s="33"/>
      <c r="F72" s="32"/>
      <c r="G72" s="33"/>
      <c r="H72" s="24"/>
      <c r="I72" s="34"/>
      <c r="J72" s="34"/>
      <c r="K72" s="25"/>
      <c r="L72" s="50"/>
      <c r="M72" s="35"/>
      <c r="N72" s="35"/>
      <c r="O72" s="35"/>
      <c r="P72" s="35"/>
      <c r="Q72" s="35"/>
      <c r="R72" s="35"/>
      <c r="S72" s="35"/>
      <c r="T72" s="35"/>
      <c r="U72" s="38"/>
    </row>
    <row r="73" spans="2:21" x14ac:dyDescent="0.35">
      <c r="B73" s="31">
        <v>66</v>
      </c>
      <c r="C73" s="32"/>
      <c r="D73" s="33"/>
      <c r="E73" s="33"/>
      <c r="F73" s="32"/>
      <c r="G73" s="33"/>
      <c r="H73" s="24"/>
      <c r="I73" s="34"/>
      <c r="J73" s="34"/>
      <c r="K73" s="25"/>
      <c r="L73" s="50"/>
      <c r="M73" s="35"/>
      <c r="N73" s="35"/>
      <c r="O73" s="35"/>
      <c r="P73" s="35"/>
      <c r="Q73" s="35"/>
      <c r="R73" s="35"/>
      <c r="S73" s="35"/>
      <c r="T73" s="35"/>
      <c r="U73" s="38"/>
    </row>
    <row r="74" spans="2:21" x14ac:dyDescent="0.35">
      <c r="B74" s="31">
        <v>67</v>
      </c>
      <c r="C74" s="32"/>
      <c r="D74" s="33"/>
      <c r="E74" s="33"/>
      <c r="F74" s="32"/>
      <c r="G74" s="33"/>
      <c r="H74" s="24"/>
      <c r="I74" s="34"/>
      <c r="J74" s="34"/>
      <c r="K74" s="25"/>
      <c r="L74" s="50"/>
      <c r="M74" s="35"/>
      <c r="N74" s="35"/>
      <c r="O74" s="35"/>
      <c r="P74" s="35"/>
      <c r="Q74" s="35"/>
      <c r="R74" s="35"/>
      <c r="S74" s="35"/>
      <c r="T74" s="35"/>
      <c r="U74" s="38"/>
    </row>
    <row r="75" spans="2:21" x14ac:dyDescent="0.35">
      <c r="B75" s="31">
        <v>68</v>
      </c>
      <c r="C75" s="32"/>
      <c r="D75" s="33"/>
      <c r="E75" s="33"/>
      <c r="F75" s="32"/>
      <c r="G75" s="33"/>
      <c r="H75" s="24"/>
      <c r="I75" s="34"/>
      <c r="J75" s="34"/>
      <c r="K75" s="25"/>
      <c r="L75" s="50"/>
      <c r="M75" s="35"/>
      <c r="N75" s="35"/>
      <c r="O75" s="35"/>
      <c r="P75" s="35"/>
      <c r="Q75" s="35"/>
      <c r="R75" s="35"/>
      <c r="S75" s="35"/>
      <c r="T75" s="35"/>
      <c r="U75" s="38"/>
    </row>
    <row r="76" spans="2:21" x14ac:dyDescent="0.35">
      <c r="B76" s="31">
        <v>69</v>
      </c>
      <c r="C76" s="32"/>
      <c r="D76" s="33"/>
      <c r="E76" s="33"/>
      <c r="F76" s="32"/>
      <c r="G76" s="33"/>
      <c r="H76" s="24"/>
      <c r="I76" s="34"/>
      <c r="J76" s="34"/>
      <c r="K76" s="25"/>
      <c r="L76" s="50"/>
      <c r="M76" s="35"/>
      <c r="N76" s="35"/>
      <c r="O76" s="35"/>
      <c r="P76" s="35"/>
      <c r="Q76" s="35"/>
      <c r="R76" s="35"/>
      <c r="S76" s="35"/>
      <c r="T76" s="35"/>
      <c r="U76" s="38"/>
    </row>
    <row r="77" spans="2:21" x14ac:dyDescent="0.35">
      <c r="B77" s="31">
        <v>70</v>
      </c>
      <c r="C77" s="32"/>
      <c r="D77" s="33"/>
      <c r="E77" s="33"/>
      <c r="F77" s="32"/>
      <c r="G77" s="33"/>
      <c r="H77" s="24"/>
      <c r="I77" s="34"/>
      <c r="J77" s="34"/>
      <c r="K77" s="25"/>
      <c r="L77" s="50"/>
      <c r="M77" s="35"/>
      <c r="N77" s="35"/>
      <c r="O77" s="35"/>
      <c r="P77" s="35"/>
      <c r="Q77" s="35"/>
      <c r="R77" s="35"/>
      <c r="S77" s="35"/>
      <c r="T77" s="35"/>
      <c r="U77" s="38"/>
    </row>
    <row r="78" spans="2:21" x14ac:dyDescent="0.35">
      <c r="B78" s="31">
        <v>71</v>
      </c>
      <c r="C78" s="32"/>
      <c r="D78" s="33"/>
      <c r="E78" s="33"/>
      <c r="F78" s="32"/>
      <c r="G78" s="33"/>
      <c r="H78" s="24"/>
      <c r="I78" s="34"/>
      <c r="J78" s="34"/>
      <c r="K78" s="25"/>
      <c r="L78" s="50"/>
      <c r="M78" s="35"/>
      <c r="N78" s="35"/>
      <c r="O78" s="35"/>
      <c r="P78" s="35"/>
      <c r="Q78" s="35"/>
      <c r="R78" s="35"/>
      <c r="S78" s="35"/>
      <c r="T78" s="35"/>
      <c r="U78" s="38"/>
    </row>
    <row r="79" spans="2:21" x14ac:dyDescent="0.35">
      <c r="B79" s="31">
        <v>72</v>
      </c>
      <c r="C79" s="32"/>
      <c r="D79" s="33"/>
      <c r="E79" s="33"/>
      <c r="F79" s="32"/>
      <c r="G79" s="33"/>
      <c r="H79" s="24"/>
      <c r="I79" s="34"/>
      <c r="J79" s="34"/>
      <c r="K79" s="25"/>
      <c r="L79" s="50"/>
      <c r="M79" s="35"/>
      <c r="N79" s="35"/>
      <c r="O79" s="35"/>
      <c r="P79" s="35"/>
      <c r="Q79" s="35"/>
      <c r="R79" s="35"/>
      <c r="S79" s="35"/>
      <c r="T79" s="35"/>
      <c r="U79" s="38"/>
    </row>
    <row r="80" spans="2:21" x14ac:dyDescent="0.35">
      <c r="B80" s="31">
        <v>73</v>
      </c>
      <c r="C80" s="32"/>
      <c r="D80" s="33"/>
      <c r="E80" s="33"/>
      <c r="F80" s="32"/>
      <c r="G80" s="33"/>
      <c r="H80" s="24"/>
      <c r="I80" s="34"/>
      <c r="J80" s="34"/>
      <c r="K80" s="25"/>
      <c r="L80" s="50"/>
      <c r="M80" s="35"/>
      <c r="N80" s="35"/>
      <c r="O80" s="35"/>
      <c r="P80" s="35"/>
      <c r="Q80" s="35"/>
      <c r="R80" s="35"/>
      <c r="S80" s="35"/>
      <c r="T80" s="35"/>
      <c r="U80" s="38"/>
    </row>
    <row r="81" spans="2:21" x14ac:dyDescent="0.35">
      <c r="B81" s="31">
        <v>74</v>
      </c>
      <c r="C81" s="32"/>
      <c r="D81" s="33"/>
      <c r="E81" s="33"/>
      <c r="F81" s="32"/>
      <c r="G81" s="33"/>
      <c r="H81" s="24"/>
      <c r="I81" s="34"/>
      <c r="J81" s="34"/>
      <c r="K81" s="25"/>
      <c r="L81" s="50"/>
      <c r="M81" s="35"/>
      <c r="N81" s="35"/>
      <c r="O81" s="35"/>
      <c r="P81" s="35"/>
      <c r="Q81" s="35"/>
      <c r="R81" s="35"/>
      <c r="S81" s="35"/>
      <c r="T81" s="35"/>
      <c r="U81" s="38"/>
    </row>
    <row r="82" spans="2:21" x14ac:dyDescent="0.35">
      <c r="B82" s="31">
        <v>75</v>
      </c>
      <c r="C82" s="32"/>
      <c r="D82" s="33"/>
      <c r="E82" s="33"/>
      <c r="F82" s="32"/>
      <c r="G82" s="33"/>
      <c r="H82" s="24"/>
      <c r="I82" s="34"/>
      <c r="J82" s="34"/>
      <c r="K82" s="25"/>
      <c r="L82" s="50"/>
      <c r="M82" s="35"/>
      <c r="N82" s="35"/>
      <c r="O82" s="35"/>
      <c r="P82" s="35"/>
      <c r="Q82" s="35"/>
      <c r="R82" s="35"/>
      <c r="S82" s="35"/>
      <c r="T82" s="35"/>
      <c r="U82" s="38"/>
    </row>
    <row r="83" spans="2:21" x14ac:dyDescent="0.35">
      <c r="B83" s="31">
        <v>76</v>
      </c>
      <c r="C83" s="32"/>
      <c r="D83" s="33"/>
      <c r="E83" s="33"/>
      <c r="F83" s="32"/>
      <c r="G83" s="33"/>
      <c r="H83" s="24"/>
      <c r="I83" s="34"/>
      <c r="J83" s="34"/>
      <c r="K83" s="25"/>
      <c r="L83" s="50"/>
      <c r="M83" s="35"/>
      <c r="N83" s="35"/>
      <c r="O83" s="35"/>
      <c r="P83" s="35"/>
      <c r="Q83" s="35"/>
      <c r="R83" s="35"/>
      <c r="S83" s="35"/>
      <c r="T83" s="35"/>
      <c r="U83" s="38"/>
    </row>
    <row r="84" spans="2:21" x14ac:dyDescent="0.35">
      <c r="B84" s="31">
        <v>77</v>
      </c>
      <c r="C84" s="32"/>
      <c r="D84" s="33"/>
      <c r="E84" s="33"/>
      <c r="F84" s="32"/>
      <c r="G84" s="33"/>
      <c r="H84" s="24"/>
      <c r="I84" s="34"/>
      <c r="J84" s="34"/>
      <c r="K84" s="25"/>
      <c r="L84" s="50"/>
      <c r="M84" s="35"/>
      <c r="N84" s="35"/>
      <c r="O84" s="35"/>
      <c r="P84" s="35"/>
      <c r="Q84" s="35"/>
      <c r="R84" s="35"/>
      <c r="S84" s="35"/>
      <c r="T84" s="35"/>
      <c r="U84" s="38"/>
    </row>
    <row r="85" spans="2:21" x14ac:dyDescent="0.35">
      <c r="B85" s="31">
        <v>78</v>
      </c>
      <c r="C85" s="32"/>
      <c r="D85" s="33"/>
      <c r="E85" s="33"/>
      <c r="F85" s="32"/>
      <c r="G85" s="33"/>
      <c r="H85" s="24"/>
      <c r="I85" s="34"/>
      <c r="J85" s="34"/>
      <c r="K85" s="25"/>
      <c r="L85" s="50"/>
      <c r="M85" s="35"/>
      <c r="N85" s="35"/>
      <c r="O85" s="35"/>
      <c r="P85" s="35"/>
      <c r="Q85" s="35"/>
      <c r="R85" s="35"/>
      <c r="S85" s="35"/>
      <c r="T85" s="35"/>
      <c r="U85" s="38"/>
    </row>
    <row r="86" spans="2:21" x14ac:dyDescent="0.35">
      <c r="B86" s="31">
        <v>79</v>
      </c>
      <c r="C86" s="32"/>
      <c r="D86" s="33"/>
      <c r="E86" s="33"/>
      <c r="F86" s="32"/>
      <c r="G86" s="33"/>
      <c r="H86" s="24"/>
      <c r="I86" s="34"/>
      <c r="J86" s="34"/>
      <c r="K86" s="25"/>
      <c r="L86" s="50"/>
      <c r="M86" s="35"/>
      <c r="N86" s="35"/>
      <c r="O86" s="35"/>
      <c r="P86" s="35"/>
      <c r="Q86" s="35"/>
      <c r="R86" s="35"/>
      <c r="S86" s="35"/>
      <c r="T86" s="35"/>
      <c r="U86" s="38"/>
    </row>
    <row r="87" spans="2:21" x14ac:dyDescent="0.35">
      <c r="B87" s="31">
        <v>80</v>
      </c>
      <c r="C87" s="32"/>
      <c r="D87" s="33"/>
      <c r="E87" s="33"/>
      <c r="F87" s="32"/>
      <c r="G87" s="33"/>
      <c r="H87" s="24"/>
      <c r="I87" s="34"/>
      <c r="J87" s="34"/>
      <c r="K87" s="25"/>
      <c r="L87" s="50"/>
      <c r="M87" s="35"/>
      <c r="N87" s="35"/>
      <c r="O87" s="35"/>
      <c r="P87" s="35"/>
      <c r="Q87" s="35"/>
      <c r="R87" s="35"/>
      <c r="S87" s="35"/>
      <c r="T87" s="35"/>
      <c r="U87" s="38"/>
    </row>
    <row r="88" spans="2:21" x14ac:dyDescent="0.35">
      <c r="B88" s="31">
        <v>81</v>
      </c>
      <c r="C88" s="32"/>
      <c r="D88" s="33"/>
      <c r="E88" s="33"/>
      <c r="F88" s="32"/>
      <c r="G88" s="33"/>
      <c r="H88" s="24"/>
      <c r="I88" s="34"/>
      <c r="J88" s="34"/>
      <c r="K88" s="25"/>
      <c r="L88" s="50"/>
      <c r="M88" s="35"/>
      <c r="N88" s="35"/>
      <c r="O88" s="35"/>
      <c r="P88" s="35"/>
      <c r="Q88" s="35"/>
      <c r="R88" s="35"/>
      <c r="S88" s="35"/>
      <c r="T88" s="35"/>
      <c r="U88" s="38"/>
    </row>
    <row r="89" spans="2:21" x14ac:dyDescent="0.35">
      <c r="B89" s="31">
        <v>82</v>
      </c>
      <c r="C89" s="32"/>
      <c r="D89" s="33"/>
      <c r="E89" s="33"/>
      <c r="F89" s="32"/>
      <c r="G89" s="33"/>
      <c r="H89" s="24"/>
      <c r="I89" s="34"/>
      <c r="J89" s="34"/>
      <c r="K89" s="25"/>
      <c r="L89" s="50"/>
      <c r="M89" s="35"/>
      <c r="N89" s="35"/>
      <c r="O89" s="35"/>
      <c r="P89" s="35"/>
      <c r="Q89" s="35"/>
      <c r="R89" s="35"/>
      <c r="S89" s="35"/>
      <c r="T89" s="35"/>
      <c r="U89" s="38"/>
    </row>
    <row r="90" spans="2:21" x14ac:dyDescent="0.35">
      <c r="B90" s="31">
        <v>83</v>
      </c>
      <c r="C90" s="32"/>
      <c r="D90" s="33"/>
      <c r="E90" s="33"/>
      <c r="F90" s="32"/>
      <c r="G90" s="33"/>
      <c r="H90" s="24"/>
      <c r="I90" s="34"/>
      <c r="J90" s="34"/>
      <c r="K90" s="25"/>
      <c r="L90" s="50"/>
      <c r="M90" s="35"/>
      <c r="N90" s="35"/>
      <c r="O90" s="35"/>
      <c r="P90" s="35"/>
      <c r="Q90" s="35"/>
      <c r="R90" s="35"/>
      <c r="S90" s="35"/>
      <c r="T90" s="35"/>
      <c r="U90" s="38"/>
    </row>
    <row r="91" spans="2:21" x14ac:dyDescent="0.35">
      <c r="B91" s="31">
        <v>84</v>
      </c>
      <c r="C91" s="32"/>
      <c r="D91" s="33"/>
      <c r="E91" s="33"/>
      <c r="F91" s="32"/>
      <c r="G91" s="33"/>
      <c r="H91" s="24"/>
      <c r="I91" s="34"/>
      <c r="J91" s="34"/>
      <c r="K91" s="25"/>
      <c r="L91" s="50"/>
      <c r="M91" s="35"/>
      <c r="N91" s="35"/>
      <c r="O91" s="35"/>
      <c r="P91" s="35"/>
      <c r="Q91" s="35"/>
      <c r="R91" s="35"/>
      <c r="S91" s="35"/>
      <c r="T91" s="35"/>
      <c r="U91" s="38"/>
    </row>
    <row r="92" spans="2:21" x14ac:dyDescent="0.35">
      <c r="B92" s="31">
        <v>85</v>
      </c>
      <c r="C92" s="32"/>
      <c r="D92" s="33"/>
      <c r="E92" s="33"/>
      <c r="F92" s="32"/>
      <c r="G92" s="33"/>
      <c r="H92" s="24"/>
      <c r="I92" s="34"/>
      <c r="J92" s="34"/>
      <c r="K92" s="25"/>
      <c r="L92" s="50"/>
      <c r="M92" s="35"/>
      <c r="N92" s="35"/>
      <c r="O92" s="35"/>
      <c r="P92" s="35"/>
      <c r="Q92" s="35"/>
      <c r="R92" s="35"/>
      <c r="S92" s="35"/>
      <c r="T92" s="35"/>
      <c r="U92" s="38"/>
    </row>
    <row r="93" spans="2:21" x14ac:dyDescent="0.35">
      <c r="B93" s="31">
        <v>86</v>
      </c>
      <c r="C93" s="32"/>
      <c r="D93" s="33"/>
      <c r="E93" s="33"/>
      <c r="F93" s="32"/>
      <c r="G93" s="33"/>
      <c r="H93" s="24"/>
      <c r="I93" s="34"/>
      <c r="J93" s="34"/>
      <c r="K93" s="25"/>
      <c r="L93" s="50"/>
      <c r="M93" s="35"/>
      <c r="N93" s="35"/>
      <c r="O93" s="35"/>
      <c r="P93" s="35"/>
      <c r="Q93" s="35"/>
      <c r="R93" s="35"/>
      <c r="S93" s="35"/>
      <c r="T93" s="35"/>
      <c r="U93" s="38"/>
    </row>
    <row r="94" spans="2:21" x14ac:dyDescent="0.35">
      <c r="B94" s="31">
        <v>87</v>
      </c>
      <c r="C94" s="32"/>
      <c r="D94" s="33"/>
      <c r="E94" s="33"/>
      <c r="F94" s="32"/>
      <c r="G94" s="33"/>
      <c r="H94" s="24"/>
      <c r="I94" s="34"/>
      <c r="J94" s="34"/>
      <c r="K94" s="25"/>
      <c r="L94" s="50"/>
      <c r="M94" s="35"/>
      <c r="N94" s="35"/>
      <c r="O94" s="35"/>
      <c r="P94" s="35"/>
      <c r="Q94" s="35"/>
      <c r="R94" s="35"/>
      <c r="S94" s="35"/>
      <c r="T94" s="35"/>
      <c r="U94" s="38"/>
    </row>
    <row r="95" spans="2:21" x14ac:dyDescent="0.35">
      <c r="B95" s="31">
        <v>88</v>
      </c>
      <c r="C95" s="32"/>
      <c r="D95" s="33"/>
      <c r="E95" s="33"/>
      <c r="F95" s="32"/>
      <c r="G95" s="33"/>
      <c r="H95" s="24"/>
      <c r="I95" s="34"/>
      <c r="J95" s="34"/>
      <c r="K95" s="25"/>
      <c r="L95" s="50"/>
      <c r="M95" s="35"/>
      <c r="N95" s="35"/>
      <c r="O95" s="35"/>
      <c r="P95" s="35"/>
      <c r="Q95" s="35"/>
      <c r="R95" s="35"/>
      <c r="S95" s="35"/>
      <c r="T95" s="35"/>
      <c r="U95" s="38"/>
    </row>
    <row r="96" spans="2:21" x14ac:dyDescent="0.35">
      <c r="B96" s="31">
        <v>89</v>
      </c>
      <c r="C96" s="32"/>
      <c r="D96" s="33"/>
      <c r="E96" s="33"/>
      <c r="F96" s="32"/>
      <c r="G96" s="33"/>
      <c r="H96" s="24"/>
      <c r="I96" s="34"/>
      <c r="J96" s="34"/>
      <c r="K96" s="25"/>
      <c r="L96" s="50"/>
      <c r="M96" s="35"/>
      <c r="N96" s="35"/>
      <c r="O96" s="35"/>
      <c r="P96" s="35"/>
      <c r="Q96" s="35"/>
      <c r="R96" s="35"/>
      <c r="S96" s="35"/>
      <c r="T96" s="35"/>
      <c r="U96" s="38"/>
    </row>
    <row r="97" spans="2:21" x14ac:dyDescent="0.35">
      <c r="B97" s="31">
        <v>90</v>
      </c>
      <c r="C97" s="32"/>
      <c r="D97" s="33"/>
      <c r="E97" s="33"/>
      <c r="F97" s="32"/>
      <c r="G97" s="33"/>
      <c r="H97" s="24"/>
      <c r="I97" s="34"/>
      <c r="J97" s="34"/>
      <c r="K97" s="25"/>
      <c r="L97" s="50"/>
      <c r="M97" s="35"/>
      <c r="N97" s="35"/>
      <c r="O97" s="35"/>
      <c r="P97" s="35"/>
      <c r="Q97" s="35"/>
      <c r="R97" s="35"/>
      <c r="S97" s="35"/>
      <c r="T97" s="35"/>
      <c r="U97" s="38"/>
    </row>
    <row r="98" spans="2:21" x14ac:dyDescent="0.35">
      <c r="B98" s="31">
        <v>91</v>
      </c>
      <c r="C98" s="32"/>
      <c r="D98" s="33"/>
      <c r="E98" s="33"/>
      <c r="F98" s="32"/>
      <c r="G98" s="33"/>
      <c r="H98" s="24"/>
      <c r="I98" s="34"/>
      <c r="J98" s="34"/>
      <c r="K98" s="25"/>
      <c r="L98" s="50"/>
      <c r="M98" s="35"/>
      <c r="N98" s="35"/>
      <c r="O98" s="35"/>
      <c r="P98" s="35"/>
      <c r="Q98" s="35"/>
      <c r="R98" s="35"/>
      <c r="S98" s="35"/>
      <c r="T98" s="35"/>
      <c r="U98" s="38"/>
    </row>
    <row r="99" spans="2:21" x14ac:dyDescent="0.35">
      <c r="B99" s="31">
        <v>92</v>
      </c>
      <c r="C99" s="32"/>
      <c r="D99" s="33"/>
      <c r="E99" s="33"/>
      <c r="F99" s="32"/>
      <c r="G99" s="33"/>
      <c r="H99" s="24"/>
      <c r="I99" s="34"/>
      <c r="J99" s="34"/>
      <c r="K99" s="25"/>
      <c r="L99" s="50"/>
      <c r="M99" s="35"/>
      <c r="N99" s="35"/>
      <c r="O99" s="35"/>
      <c r="P99" s="35"/>
      <c r="Q99" s="35"/>
      <c r="R99" s="35"/>
      <c r="S99" s="35"/>
      <c r="T99" s="35"/>
      <c r="U99" s="38"/>
    </row>
    <row r="100" spans="2:21" x14ac:dyDescent="0.35">
      <c r="B100" s="31">
        <v>93</v>
      </c>
      <c r="C100" s="32"/>
      <c r="D100" s="33"/>
      <c r="E100" s="33"/>
      <c r="F100" s="32"/>
      <c r="G100" s="33"/>
      <c r="H100" s="24"/>
      <c r="I100" s="34"/>
      <c r="J100" s="34"/>
      <c r="K100" s="25"/>
      <c r="L100" s="50"/>
      <c r="M100" s="35"/>
      <c r="N100" s="35"/>
      <c r="O100" s="35"/>
      <c r="P100" s="35"/>
      <c r="Q100" s="35"/>
      <c r="R100" s="35"/>
      <c r="S100" s="35"/>
      <c r="T100" s="35"/>
      <c r="U100" s="38"/>
    </row>
    <row r="101" spans="2:21" x14ac:dyDescent="0.35">
      <c r="B101" s="31">
        <v>94</v>
      </c>
      <c r="C101" s="32"/>
      <c r="D101" s="33"/>
      <c r="E101" s="33"/>
      <c r="F101" s="32"/>
      <c r="G101" s="33"/>
      <c r="H101" s="24"/>
      <c r="I101" s="34"/>
      <c r="J101" s="34"/>
      <c r="K101" s="25"/>
      <c r="L101" s="50"/>
      <c r="M101" s="35"/>
      <c r="N101" s="35"/>
      <c r="O101" s="35"/>
      <c r="P101" s="35"/>
      <c r="Q101" s="35"/>
      <c r="R101" s="35"/>
      <c r="S101" s="35"/>
      <c r="T101" s="35"/>
      <c r="U101" s="38"/>
    </row>
    <row r="102" spans="2:21" x14ac:dyDescent="0.35">
      <c r="B102" s="31">
        <v>95</v>
      </c>
      <c r="C102" s="32"/>
      <c r="D102" s="33"/>
      <c r="E102" s="33"/>
      <c r="F102" s="32"/>
      <c r="G102" s="33"/>
      <c r="H102" s="24"/>
      <c r="I102" s="34"/>
      <c r="J102" s="34"/>
      <c r="K102" s="25"/>
      <c r="L102" s="50"/>
      <c r="M102" s="35"/>
      <c r="N102" s="35"/>
      <c r="O102" s="35"/>
      <c r="P102" s="35"/>
      <c r="Q102" s="35"/>
      <c r="R102" s="35"/>
      <c r="S102" s="35"/>
      <c r="T102" s="35"/>
      <c r="U102" s="38"/>
    </row>
    <row r="103" spans="2:21" x14ac:dyDescent="0.35">
      <c r="B103" s="31">
        <v>96</v>
      </c>
      <c r="C103" s="32"/>
      <c r="D103" s="33"/>
      <c r="E103" s="33"/>
      <c r="F103" s="32"/>
      <c r="G103" s="33"/>
      <c r="H103" s="24"/>
      <c r="I103" s="34"/>
      <c r="J103" s="34"/>
      <c r="K103" s="25"/>
      <c r="L103" s="50"/>
      <c r="M103" s="35"/>
      <c r="N103" s="35"/>
      <c r="O103" s="35"/>
      <c r="P103" s="35"/>
      <c r="Q103" s="35"/>
      <c r="R103" s="35"/>
      <c r="S103" s="35"/>
      <c r="T103" s="35"/>
      <c r="U103" s="38"/>
    </row>
    <row r="104" spans="2:21" x14ac:dyDescent="0.35">
      <c r="B104" s="31">
        <v>97</v>
      </c>
      <c r="C104" s="32"/>
      <c r="D104" s="33"/>
      <c r="E104" s="33"/>
      <c r="F104" s="32"/>
      <c r="G104" s="33"/>
      <c r="H104" s="24"/>
      <c r="I104" s="34"/>
      <c r="J104" s="34"/>
      <c r="K104" s="25"/>
      <c r="L104" s="50"/>
      <c r="M104" s="35"/>
      <c r="N104" s="35"/>
      <c r="O104" s="35"/>
      <c r="P104" s="35"/>
      <c r="Q104" s="35"/>
      <c r="R104" s="35"/>
      <c r="S104" s="35"/>
      <c r="T104" s="35"/>
      <c r="U104" s="38"/>
    </row>
    <row r="105" spans="2:21" x14ac:dyDescent="0.35">
      <c r="B105" s="31">
        <v>98</v>
      </c>
      <c r="C105" s="32"/>
      <c r="D105" s="33"/>
      <c r="E105" s="33"/>
      <c r="F105" s="32"/>
      <c r="G105" s="33"/>
      <c r="H105" s="24"/>
      <c r="I105" s="34"/>
      <c r="J105" s="34"/>
      <c r="K105" s="25"/>
      <c r="L105" s="50"/>
      <c r="M105" s="35"/>
      <c r="N105" s="35"/>
      <c r="O105" s="35"/>
      <c r="P105" s="35"/>
      <c r="Q105" s="35"/>
      <c r="R105" s="35"/>
      <c r="S105" s="35"/>
      <c r="T105" s="35"/>
      <c r="U105" s="38"/>
    </row>
    <row r="106" spans="2:21" x14ac:dyDescent="0.35">
      <c r="B106" s="31">
        <v>99</v>
      </c>
      <c r="C106" s="32"/>
      <c r="D106" s="33"/>
      <c r="E106" s="33"/>
      <c r="F106" s="32"/>
      <c r="G106" s="33"/>
      <c r="H106" s="24"/>
      <c r="I106" s="34"/>
      <c r="J106" s="34"/>
      <c r="K106" s="25"/>
      <c r="L106" s="50"/>
      <c r="M106" s="35"/>
      <c r="N106" s="35"/>
      <c r="O106" s="35"/>
      <c r="P106" s="35"/>
      <c r="Q106" s="35"/>
      <c r="R106" s="35"/>
      <c r="S106" s="35"/>
      <c r="T106" s="35"/>
      <c r="U106" s="38"/>
    </row>
    <row r="107" spans="2:21" x14ac:dyDescent="0.35">
      <c r="B107" s="31">
        <v>100</v>
      </c>
      <c r="C107" s="32"/>
      <c r="D107" s="33"/>
      <c r="E107" s="33"/>
      <c r="F107" s="32"/>
      <c r="G107" s="33"/>
      <c r="H107" s="24"/>
      <c r="I107" s="34"/>
      <c r="J107" s="34"/>
      <c r="K107" s="25"/>
      <c r="L107" s="50"/>
      <c r="M107" s="35"/>
      <c r="N107" s="35"/>
      <c r="O107" s="35"/>
      <c r="P107" s="35"/>
      <c r="Q107" s="35"/>
      <c r="R107" s="35"/>
      <c r="S107" s="35"/>
      <c r="T107" s="35"/>
      <c r="U107" s="38"/>
    </row>
    <row r="108" spans="2:21" x14ac:dyDescent="0.35">
      <c r="B108" s="31">
        <v>101</v>
      </c>
      <c r="C108" s="32"/>
      <c r="D108" s="33"/>
      <c r="E108" s="33"/>
      <c r="F108" s="32"/>
      <c r="G108" s="33"/>
      <c r="H108" s="24"/>
      <c r="I108" s="34"/>
      <c r="J108" s="34"/>
      <c r="K108" s="25"/>
      <c r="L108" s="50"/>
      <c r="M108" s="35"/>
      <c r="N108" s="35"/>
      <c r="O108" s="35"/>
      <c r="P108" s="35"/>
      <c r="Q108" s="35"/>
      <c r="R108" s="35"/>
      <c r="S108" s="35"/>
      <c r="T108" s="35"/>
      <c r="U108" s="38"/>
    </row>
    <row r="109" spans="2:21" x14ac:dyDescent="0.35">
      <c r="B109" s="31">
        <v>102</v>
      </c>
      <c r="C109" s="32"/>
      <c r="D109" s="33"/>
      <c r="E109" s="33"/>
      <c r="F109" s="32"/>
      <c r="G109" s="33"/>
      <c r="H109" s="24"/>
      <c r="I109" s="34"/>
      <c r="J109" s="34"/>
      <c r="K109" s="25"/>
      <c r="L109" s="50"/>
      <c r="M109" s="35"/>
      <c r="N109" s="35"/>
      <c r="O109" s="35"/>
      <c r="P109" s="35"/>
      <c r="Q109" s="35"/>
      <c r="R109" s="35"/>
      <c r="S109" s="35"/>
      <c r="T109" s="35"/>
      <c r="U109" s="38"/>
    </row>
    <row r="110" spans="2:21" x14ac:dyDescent="0.35">
      <c r="B110" s="31">
        <v>103</v>
      </c>
      <c r="C110" s="32"/>
      <c r="D110" s="33"/>
      <c r="E110" s="33"/>
      <c r="F110" s="32"/>
      <c r="G110" s="33"/>
      <c r="H110" s="24"/>
      <c r="I110" s="34"/>
      <c r="J110" s="34"/>
      <c r="K110" s="25"/>
      <c r="L110" s="50"/>
      <c r="M110" s="35"/>
      <c r="N110" s="35"/>
      <c r="O110" s="35"/>
      <c r="P110" s="35"/>
      <c r="Q110" s="35"/>
      <c r="R110" s="35"/>
      <c r="S110" s="35"/>
      <c r="T110" s="35"/>
      <c r="U110" s="38"/>
    </row>
    <row r="111" spans="2:21" x14ac:dyDescent="0.35">
      <c r="B111" s="31">
        <v>104</v>
      </c>
      <c r="C111" s="32"/>
      <c r="D111" s="33"/>
      <c r="E111" s="33"/>
      <c r="F111" s="32"/>
      <c r="G111" s="33"/>
      <c r="H111" s="24"/>
      <c r="I111" s="34"/>
      <c r="J111" s="34"/>
      <c r="K111" s="25"/>
      <c r="L111" s="50"/>
      <c r="M111" s="35"/>
      <c r="N111" s="35"/>
      <c r="O111" s="35"/>
      <c r="P111" s="35"/>
      <c r="Q111" s="35"/>
      <c r="R111" s="35"/>
      <c r="S111" s="35"/>
      <c r="T111" s="35"/>
      <c r="U111" s="38"/>
    </row>
    <row r="112" spans="2:21" x14ac:dyDescent="0.35">
      <c r="B112" s="31">
        <v>105</v>
      </c>
      <c r="C112" s="32"/>
      <c r="D112" s="33"/>
      <c r="E112" s="33"/>
      <c r="F112" s="32"/>
      <c r="G112" s="33"/>
      <c r="H112" s="24"/>
      <c r="I112" s="34"/>
      <c r="J112" s="34"/>
      <c r="K112" s="25"/>
      <c r="L112" s="50"/>
      <c r="M112" s="35"/>
      <c r="N112" s="35"/>
      <c r="O112" s="35"/>
      <c r="P112" s="35"/>
      <c r="Q112" s="35"/>
      <c r="R112" s="35"/>
      <c r="S112" s="35"/>
      <c r="T112" s="35"/>
      <c r="U112" s="38"/>
    </row>
    <row r="113" spans="2:21" x14ac:dyDescent="0.35">
      <c r="B113" s="31">
        <v>106</v>
      </c>
      <c r="C113" s="32"/>
      <c r="D113" s="33"/>
      <c r="E113" s="33"/>
      <c r="F113" s="32"/>
      <c r="G113" s="33"/>
      <c r="H113" s="24"/>
      <c r="I113" s="34"/>
      <c r="J113" s="34"/>
      <c r="K113" s="25"/>
      <c r="L113" s="50"/>
      <c r="M113" s="35"/>
      <c r="N113" s="35"/>
      <c r="O113" s="35"/>
      <c r="P113" s="35"/>
      <c r="Q113" s="35"/>
      <c r="R113" s="35"/>
      <c r="S113" s="35"/>
      <c r="T113" s="35"/>
      <c r="U113" s="38"/>
    </row>
    <row r="114" spans="2:21" x14ac:dyDescent="0.35">
      <c r="B114" s="31">
        <v>107</v>
      </c>
      <c r="C114" s="32"/>
      <c r="D114" s="33"/>
      <c r="E114" s="33"/>
      <c r="F114" s="32"/>
      <c r="G114" s="33"/>
      <c r="H114" s="24"/>
      <c r="I114" s="34"/>
      <c r="J114" s="34"/>
      <c r="K114" s="25"/>
      <c r="L114" s="50"/>
      <c r="M114" s="35"/>
      <c r="N114" s="35"/>
      <c r="O114" s="35"/>
      <c r="P114" s="35"/>
      <c r="Q114" s="35"/>
      <c r="R114" s="35"/>
      <c r="S114" s="35"/>
      <c r="T114" s="35"/>
      <c r="U114" s="38"/>
    </row>
    <row r="115" spans="2:21" x14ac:dyDescent="0.35">
      <c r="B115" s="31">
        <v>108</v>
      </c>
      <c r="C115" s="32"/>
      <c r="D115" s="33"/>
      <c r="E115" s="33"/>
      <c r="F115" s="32"/>
      <c r="G115" s="33"/>
      <c r="H115" s="24"/>
      <c r="I115" s="34"/>
      <c r="J115" s="34"/>
      <c r="K115" s="25"/>
      <c r="L115" s="50"/>
      <c r="M115" s="35"/>
      <c r="N115" s="35"/>
      <c r="O115" s="35"/>
      <c r="P115" s="35"/>
      <c r="Q115" s="35"/>
      <c r="R115" s="35"/>
      <c r="S115" s="35"/>
      <c r="T115" s="35"/>
      <c r="U115" s="38"/>
    </row>
    <row r="116" spans="2:21" x14ac:dyDescent="0.35">
      <c r="B116" s="31">
        <v>109</v>
      </c>
      <c r="C116" s="32"/>
      <c r="D116" s="33"/>
      <c r="E116" s="33"/>
      <c r="F116" s="32"/>
      <c r="G116" s="33"/>
      <c r="H116" s="24"/>
      <c r="I116" s="34"/>
      <c r="J116" s="34"/>
      <c r="K116" s="25"/>
      <c r="L116" s="50"/>
      <c r="M116" s="35"/>
      <c r="N116" s="35"/>
      <c r="O116" s="35"/>
      <c r="P116" s="35"/>
      <c r="Q116" s="35"/>
      <c r="R116" s="35"/>
      <c r="S116" s="35"/>
      <c r="T116" s="35"/>
      <c r="U116" s="38"/>
    </row>
    <row r="117" spans="2:21" x14ac:dyDescent="0.35">
      <c r="B117" s="31">
        <v>110</v>
      </c>
      <c r="C117" s="32"/>
      <c r="D117" s="33"/>
      <c r="E117" s="33"/>
      <c r="F117" s="32"/>
      <c r="G117" s="33"/>
      <c r="H117" s="24"/>
      <c r="I117" s="34"/>
      <c r="J117" s="34"/>
      <c r="K117" s="25"/>
      <c r="L117" s="50"/>
      <c r="M117" s="35"/>
      <c r="N117" s="35"/>
      <c r="O117" s="35"/>
      <c r="P117" s="35"/>
      <c r="Q117" s="35"/>
      <c r="R117" s="35"/>
      <c r="S117" s="35"/>
      <c r="T117" s="35"/>
      <c r="U117" s="38"/>
    </row>
    <row r="118" spans="2:21" x14ac:dyDescent="0.35">
      <c r="B118" s="31">
        <v>111</v>
      </c>
      <c r="C118" s="32"/>
      <c r="D118" s="33"/>
      <c r="E118" s="33"/>
      <c r="F118" s="32"/>
      <c r="G118" s="33"/>
      <c r="H118" s="24"/>
      <c r="I118" s="34"/>
      <c r="J118" s="34"/>
      <c r="K118" s="25"/>
      <c r="L118" s="50"/>
      <c r="M118" s="35"/>
      <c r="N118" s="35"/>
      <c r="O118" s="35"/>
      <c r="P118" s="35"/>
      <c r="Q118" s="35"/>
      <c r="R118" s="35"/>
      <c r="S118" s="35"/>
      <c r="T118" s="35"/>
      <c r="U118" s="38"/>
    </row>
    <row r="119" spans="2:21" x14ac:dyDescent="0.35">
      <c r="B119" s="31">
        <v>112</v>
      </c>
      <c r="C119" s="32"/>
      <c r="D119" s="33"/>
      <c r="E119" s="33"/>
      <c r="F119" s="32"/>
      <c r="G119" s="33"/>
      <c r="H119" s="24"/>
      <c r="I119" s="34"/>
      <c r="J119" s="34"/>
      <c r="K119" s="25"/>
      <c r="L119" s="50"/>
      <c r="M119" s="35"/>
      <c r="N119" s="35"/>
      <c r="O119" s="35"/>
      <c r="P119" s="35"/>
      <c r="Q119" s="35"/>
      <c r="R119" s="35"/>
      <c r="S119" s="35"/>
      <c r="T119" s="35"/>
      <c r="U119" s="38"/>
    </row>
    <row r="120" spans="2:21" x14ac:dyDescent="0.35">
      <c r="B120" s="31">
        <v>113</v>
      </c>
      <c r="C120" s="32"/>
      <c r="D120" s="33"/>
      <c r="E120" s="33"/>
      <c r="F120" s="32"/>
      <c r="G120" s="33"/>
      <c r="H120" s="24"/>
      <c r="I120" s="34"/>
      <c r="J120" s="34"/>
      <c r="K120" s="25"/>
      <c r="L120" s="50"/>
      <c r="M120" s="35"/>
      <c r="N120" s="35"/>
      <c r="O120" s="35"/>
      <c r="P120" s="35"/>
      <c r="Q120" s="35"/>
      <c r="R120" s="35"/>
      <c r="S120" s="35"/>
      <c r="T120" s="35"/>
      <c r="U120" s="38"/>
    </row>
    <row r="121" spans="2:21" x14ac:dyDescent="0.35">
      <c r="B121" s="31">
        <v>114</v>
      </c>
      <c r="C121" s="32"/>
      <c r="D121" s="33"/>
      <c r="E121" s="33"/>
      <c r="F121" s="32"/>
      <c r="G121" s="33"/>
      <c r="H121" s="24"/>
      <c r="I121" s="34"/>
      <c r="J121" s="34"/>
      <c r="K121" s="25"/>
      <c r="L121" s="50"/>
      <c r="M121" s="35"/>
      <c r="N121" s="35"/>
      <c r="O121" s="35"/>
      <c r="P121" s="35"/>
      <c r="Q121" s="35"/>
      <c r="R121" s="35"/>
      <c r="S121" s="35"/>
      <c r="T121" s="35"/>
      <c r="U121" s="38"/>
    </row>
    <row r="122" spans="2:21" x14ac:dyDescent="0.35">
      <c r="B122" s="31">
        <v>115</v>
      </c>
      <c r="C122" s="32"/>
      <c r="D122" s="33"/>
      <c r="E122" s="33"/>
      <c r="F122" s="32"/>
      <c r="G122" s="33"/>
      <c r="H122" s="24"/>
      <c r="I122" s="34"/>
      <c r="J122" s="34"/>
      <c r="K122" s="25"/>
      <c r="L122" s="50"/>
      <c r="M122" s="35"/>
      <c r="N122" s="35"/>
      <c r="O122" s="35"/>
      <c r="P122" s="35"/>
      <c r="Q122" s="35"/>
      <c r="R122" s="35"/>
      <c r="S122" s="35"/>
      <c r="T122" s="35"/>
      <c r="U122" s="38"/>
    </row>
    <row r="123" spans="2:21" x14ac:dyDescent="0.35">
      <c r="B123" s="31">
        <v>116</v>
      </c>
      <c r="C123" s="32"/>
      <c r="D123" s="33"/>
      <c r="E123" s="33"/>
      <c r="F123" s="32"/>
      <c r="G123" s="33"/>
      <c r="H123" s="24"/>
      <c r="I123" s="34"/>
      <c r="J123" s="34"/>
      <c r="K123" s="25"/>
      <c r="L123" s="50"/>
      <c r="M123" s="35"/>
      <c r="N123" s="35"/>
      <c r="O123" s="35"/>
      <c r="P123" s="35"/>
      <c r="Q123" s="35"/>
      <c r="R123" s="35"/>
      <c r="S123" s="35"/>
      <c r="T123" s="35"/>
      <c r="U123" s="38"/>
    </row>
    <row r="124" spans="2:21" x14ac:dyDescent="0.35">
      <c r="B124" s="31">
        <v>117</v>
      </c>
      <c r="C124" s="32"/>
      <c r="D124" s="33"/>
      <c r="E124" s="33"/>
      <c r="F124" s="32"/>
      <c r="G124" s="33"/>
      <c r="H124" s="24"/>
      <c r="I124" s="34"/>
      <c r="J124" s="34"/>
      <c r="K124" s="25"/>
      <c r="L124" s="50"/>
      <c r="M124" s="35"/>
      <c r="N124" s="35"/>
      <c r="O124" s="35"/>
      <c r="P124" s="35"/>
      <c r="Q124" s="35"/>
      <c r="R124" s="35"/>
      <c r="S124" s="35"/>
      <c r="T124" s="35"/>
      <c r="U124" s="38"/>
    </row>
    <row r="125" spans="2:21" x14ac:dyDescent="0.35">
      <c r="B125" s="31">
        <v>118</v>
      </c>
      <c r="C125" s="32"/>
      <c r="D125" s="33"/>
      <c r="E125" s="33"/>
      <c r="F125" s="32"/>
      <c r="G125" s="33"/>
      <c r="H125" s="24"/>
      <c r="I125" s="34"/>
      <c r="J125" s="34"/>
      <c r="K125" s="25"/>
      <c r="L125" s="50"/>
      <c r="M125" s="35"/>
      <c r="N125" s="35"/>
      <c r="O125" s="35"/>
      <c r="P125" s="35"/>
      <c r="Q125" s="35"/>
      <c r="R125" s="35"/>
      <c r="S125" s="35"/>
      <c r="T125" s="35"/>
      <c r="U125" s="38"/>
    </row>
    <row r="126" spans="2:21" x14ac:dyDescent="0.35">
      <c r="B126" s="31">
        <v>119</v>
      </c>
      <c r="C126" s="32"/>
      <c r="D126" s="33"/>
      <c r="E126" s="33"/>
      <c r="F126" s="32"/>
      <c r="G126" s="33"/>
      <c r="H126" s="24"/>
      <c r="I126" s="34"/>
      <c r="J126" s="34"/>
      <c r="K126" s="25"/>
      <c r="L126" s="50"/>
      <c r="M126" s="35"/>
      <c r="N126" s="35"/>
      <c r="O126" s="35"/>
      <c r="P126" s="35"/>
      <c r="Q126" s="35"/>
      <c r="R126" s="35"/>
      <c r="S126" s="35"/>
      <c r="T126" s="35"/>
      <c r="U126" s="38"/>
    </row>
    <row r="127" spans="2:21" x14ac:dyDescent="0.35">
      <c r="B127" s="31">
        <v>120</v>
      </c>
      <c r="C127" s="32"/>
      <c r="D127" s="33"/>
      <c r="E127" s="33"/>
      <c r="F127" s="32"/>
      <c r="G127" s="33"/>
      <c r="H127" s="24"/>
      <c r="I127" s="34"/>
      <c r="J127" s="34"/>
      <c r="K127" s="25"/>
      <c r="L127" s="50"/>
      <c r="M127" s="35"/>
      <c r="N127" s="35"/>
      <c r="O127" s="35"/>
      <c r="P127" s="35"/>
      <c r="Q127" s="35"/>
      <c r="R127" s="35"/>
      <c r="S127" s="35"/>
      <c r="T127" s="35"/>
      <c r="U127" s="38"/>
    </row>
    <row r="128" spans="2:21" x14ac:dyDescent="0.35">
      <c r="B128" s="31">
        <v>121</v>
      </c>
      <c r="C128" s="32"/>
      <c r="D128" s="33"/>
      <c r="E128" s="33"/>
      <c r="F128" s="32"/>
      <c r="G128" s="33"/>
      <c r="H128" s="24"/>
      <c r="I128" s="34"/>
      <c r="J128" s="34"/>
      <c r="K128" s="25"/>
      <c r="L128" s="50"/>
      <c r="M128" s="35"/>
      <c r="N128" s="35"/>
      <c r="O128" s="35"/>
      <c r="P128" s="35"/>
      <c r="Q128" s="35"/>
      <c r="R128" s="35"/>
      <c r="S128" s="35"/>
      <c r="T128" s="35"/>
      <c r="U128" s="38"/>
    </row>
    <row r="129" spans="2:21" x14ac:dyDescent="0.35">
      <c r="B129" s="31">
        <v>122</v>
      </c>
      <c r="C129" s="32"/>
      <c r="D129" s="33"/>
      <c r="E129" s="33"/>
      <c r="F129" s="32"/>
      <c r="G129" s="33"/>
      <c r="H129" s="24"/>
      <c r="I129" s="34"/>
      <c r="J129" s="34"/>
      <c r="K129" s="25"/>
      <c r="L129" s="50"/>
      <c r="M129" s="35"/>
      <c r="N129" s="35"/>
      <c r="O129" s="35"/>
      <c r="P129" s="35"/>
      <c r="Q129" s="35"/>
      <c r="R129" s="35"/>
      <c r="S129" s="35"/>
      <c r="T129" s="35"/>
      <c r="U129" s="38"/>
    </row>
    <row r="130" spans="2:21" x14ac:dyDescent="0.35">
      <c r="B130" s="31">
        <v>123</v>
      </c>
      <c r="C130" s="32"/>
      <c r="D130" s="33"/>
      <c r="E130" s="33"/>
      <c r="F130" s="32"/>
      <c r="G130" s="33"/>
      <c r="H130" s="24"/>
      <c r="I130" s="34"/>
      <c r="J130" s="34"/>
      <c r="K130" s="25"/>
      <c r="L130" s="50"/>
      <c r="M130" s="35"/>
      <c r="N130" s="35"/>
      <c r="O130" s="35"/>
      <c r="P130" s="35"/>
      <c r="Q130" s="35"/>
      <c r="R130" s="35"/>
      <c r="S130" s="35"/>
      <c r="T130" s="35"/>
      <c r="U130" s="38"/>
    </row>
    <row r="131" spans="2:21" x14ac:dyDescent="0.35">
      <c r="B131" s="31">
        <v>124</v>
      </c>
      <c r="C131" s="32"/>
      <c r="D131" s="33"/>
      <c r="E131" s="33"/>
      <c r="F131" s="32"/>
      <c r="G131" s="33"/>
      <c r="H131" s="24"/>
      <c r="I131" s="34"/>
      <c r="J131" s="34"/>
      <c r="K131" s="25"/>
      <c r="L131" s="50"/>
      <c r="M131" s="35"/>
      <c r="N131" s="35"/>
      <c r="O131" s="35"/>
      <c r="P131" s="35"/>
      <c r="Q131" s="35"/>
      <c r="R131" s="35"/>
      <c r="S131" s="35"/>
      <c r="T131" s="35"/>
      <c r="U131" s="38"/>
    </row>
    <row r="132" spans="2:21" x14ac:dyDescent="0.35">
      <c r="B132" s="31">
        <v>125</v>
      </c>
      <c r="C132" s="32"/>
      <c r="D132" s="33"/>
      <c r="E132" s="33"/>
      <c r="F132" s="32"/>
      <c r="G132" s="33"/>
      <c r="H132" s="24"/>
      <c r="I132" s="34"/>
      <c r="J132" s="34"/>
      <c r="K132" s="25"/>
      <c r="L132" s="50"/>
      <c r="M132" s="35"/>
      <c r="N132" s="35"/>
      <c r="O132" s="35"/>
      <c r="P132" s="35"/>
      <c r="Q132" s="35"/>
      <c r="R132" s="35"/>
      <c r="S132" s="35"/>
      <c r="T132" s="35"/>
      <c r="U132" s="38"/>
    </row>
    <row r="133" spans="2:21" x14ac:dyDescent="0.35">
      <c r="B133" s="31">
        <v>126</v>
      </c>
      <c r="C133" s="32"/>
      <c r="D133" s="33"/>
      <c r="E133" s="33"/>
      <c r="F133" s="32"/>
      <c r="G133" s="33"/>
      <c r="H133" s="24"/>
      <c r="I133" s="34"/>
      <c r="J133" s="34"/>
      <c r="K133" s="25"/>
      <c r="L133" s="50"/>
      <c r="M133" s="35"/>
      <c r="N133" s="35"/>
      <c r="O133" s="35"/>
      <c r="P133" s="35"/>
      <c r="Q133" s="35"/>
      <c r="R133" s="35"/>
      <c r="S133" s="35"/>
      <c r="T133" s="35"/>
      <c r="U133" s="38"/>
    </row>
    <row r="134" spans="2:21" x14ac:dyDescent="0.35">
      <c r="B134" s="31">
        <v>127</v>
      </c>
      <c r="C134" s="32"/>
      <c r="D134" s="33"/>
      <c r="E134" s="33"/>
      <c r="F134" s="32"/>
      <c r="G134" s="33"/>
      <c r="H134" s="24"/>
      <c r="I134" s="34"/>
      <c r="J134" s="34"/>
      <c r="K134" s="25"/>
      <c r="L134" s="50"/>
      <c r="M134" s="35"/>
      <c r="N134" s="35"/>
      <c r="O134" s="35"/>
      <c r="P134" s="35"/>
      <c r="Q134" s="35"/>
      <c r="R134" s="35"/>
      <c r="S134" s="35"/>
      <c r="T134" s="35"/>
      <c r="U134" s="38"/>
    </row>
    <row r="135" spans="2:21" x14ac:dyDescent="0.35">
      <c r="B135" s="31">
        <v>128</v>
      </c>
      <c r="C135" s="32"/>
      <c r="D135" s="33"/>
      <c r="E135" s="33"/>
      <c r="F135" s="32"/>
      <c r="G135" s="33"/>
      <c r="H135" s="24"/>
      <c r="I135" s="34"/>
      <c r="J135" s="34"/>
      <c r="K135" s="25"/>
      <c r="L135" s="50"/>
      <c r="M135" s="35"/>
      <c r="N135" s="35"/>
      <c r="O135" s="35"/>
      <c r="P135" s="35"/>
      <c r="Q135" s="35"/>
      <c r="R135" s="35"/>
      <c r="S135" s="35"/>
      <c r="T135" s="35"/>
      <c r="U135" s="38"/>
    </row>
    <row r="136" spans="2:21" x14ac:dyDescent="0.35">
      <c r="B136" s="31">
        <v>129</v>
      </c>
      <c r="C136" s="32"/>
      <c r="D136" s="33"/>
      <c r="E136" s="33"/>
      <c r="F136" s="32"/>
      <c r="G136" s="33"/>
      <c r="H136" s="24"/>
      <c r="I136" s="34"/>
      <c r="J136" s="34"/>
      <c r="K136" s="25"/>
      <c r="L136" s="50"/>
      <c r="M136" s="35"/>
      <c r="N136" s="35"/>
      <c r="O136" s="35"/>
      <c r="P136" s="35"/>
      <c r="Q136" s="35"/>
      <c r="R136" s="35"/>
      <c r="S136" s="35"/>
      <c r="T136" s="35"/>
      <c r="U136" s="38"/>
    </row>
    <row r="137" spans="2:21" x14ac:dyDescent="0.35">
      <c r="B137" s="31">
        <v>130</v>
      </c>
      <c r="C137" s="32"/>
      <c r="D137" s="33"/>
      <c r="E137" s="33"/>
      <c r="F137" s="32"/>
      <c r="G137" s="33"/>
      <c r="H137" s="24"/>
      <c r="I137" s="34"/>
      <c r="J137" s="34"/>
      <c r="K137" s="25"/>
      <c r="L137" s="50"/>
      <c r="M137" s="35"/>
      <c r="N137" s="35"/>
      <c r="O137" s="35"/>
      <c r="P137" s="35"/>
      <c r="Q137" s="35"/>
      <c r="R137" s="35"/>
      <c r="S137" s="35"/>
      <c r="T137" s="35"/>
      <c r="U137" s="38"/>
    </row>
    <row r="138" spans="2:21" x14ac:dyDescent="0.35">
      <c r="B138" s="31">
        <v>131</v>
      </c>
      <c r="C138" s="32"/>
      <c r="D138" s="33"/>
      <c r="E138" s="33"/>
      <c r="F138" s="32"/>
      <c r="G138" s="33"/>
      <c r="H138" s="24"/>
      <c r="I138" s="34"/>
      <c r="J138" s="34"/>
      <c r="K138" s="25"/>
      <c r="L138" s="50"/>
      <c r="M138" s="35"/>
      <c r="N138" s="35"/>
      <c r="O138" s="35"/>
      <c r="P138" s="35"/>
      <c r="Q138" s="35"/>
      <c r="R138" s="35"/>
      <c r="S138" s="35"/>
      <c r="T138" s="35"/>
      <c r="U138" s="38"/>
    </row>
    <row r="139" spans="2:21" x14ac:dyDescent="0.35">
      <c r="B139" s="31">
        <v>132</v>
      </c>
      <c r="C139" s="32"/>
      <c r="D139" s="33"/>
      <c r="E139" s="33"/>
      <c r="F139" s="32"/>
      <c r="G139" s="33"/>
      <c r="H139" s="24"/>
      <c r="I139" s="34"/>
      <c r="J139" s="34"/>
      <c r="K139" s="25"/>
      <c r="L139" s="50"/>
      <c r="M139" s="35"/>
      <c r="N139" s="35"/>
      <c r="O139" s="35"/>
      <c r="P139" s="35"/>
      <c r="Q139" s="35"/>
      <c r="R139" s="35"/>
      <c r="S139" s="35"/>
      <c r="T139" s="35"/>
      <c r="U139" s="38"/>
    </row>
    <row r="140" spans="2:21" x14ac:dyDescent="0.35">
      <c r="B140" s="31">
        <v>133</v>
      </c>
      <c r="C140" s="32"/>
      <c r="D140" s="33"/>
      <c r="E140" s="33"/>
      <c r="F140" s="32"/>
      <c r="G140" s="33"/>
      <c r="H140" s="24"/>
      <c r="I140" s="34"/>
      <c r="J140" s="34"/>
      <c r="K140" s="25"/>
      <c r="L140" s="50"/>
      <c r="M140" s="35"/>
      <c r="N140" s="35"/>
      <c r="O140" s="35"/>
      <c r="P140" s="35"/>
      <c r="Q140" s="35"/>
      <c r="R140" s="35"/>
      <c r="S140" s="35"/>
      <c r="T140" s="35"/>
      <c r="U140" s="38"/>
    </row>
    <row r="141" spans="2:21" x14ac:dyDescent="0.35">
      <c r="B141" s="31">
        <v>134</v>
      </c>
      <c r="C141" s="32"/>
      <c r="D141" s="33"/>
      <c r="E141" s="33"/>
      <c r="F141" s="32"/>
      <c r="G141" s="33"/>
      <c r="H141" s="24"/>
      <c r="I141" s="34"/>
      <c r="J141" s="34"/>
      <c r="K141" s="25"/>
      <c r="L141" s="50"/>
      <c r="M141" s="35"/>
      <c r="N141" s="35"/>
      <c r="O141" s="35"/>
      <c r="P141" s="35"/>
      <c r="Q141" s="35"/>
      <c r="R141" s="35"/>
      <c r="S141" s="35"/>
      <c r="T141" s="35"/>
      <c r="U141" s="38"/>
    </row>
    <row r="142" spans="2:21" x14ac:dyDescent="0.35">
      <c r="B142" s="31">
        <v>135</v>
      </c>
      <c r="C142" s="32"/>
      <c r="D142" s="33"/>
      <c r="E142" s="33"/>
      <c r="F142" s="32"/>
      <c r="G142" s="33"/>
      <c r="H142" s="24"/>
      <c r="I142" s="34"/>
      <c r="J142" s="34"/>
      <c r="K142" s="25"/>
      <c r="L142" s="50"/>
      <c r="M142" s="35"/>
      <c r="N142" s="35"/>
      <c r="O142" s="35"/>
      <c r="P142" s="35"/>
      <c r="Q142" s="35"/>
      <c r="R142" s="35"/>
      <c r="S142" s="35"/>
      <c r="T142" s="35"/>
      <c r="U142" s="38"/>
    </row>
    <row r="143" spans="2:21" x14ac:dyDescent="0.35">
      <c r="B143" s="31">
        <v>136</v>
      </c>
      <c r="C143" s="32"/>
      <c r="D143" s="33"/>
      <c r="E143" s="33"/>
      <c r="F143" s="32"/>
      <c r="G143" s="33"/>
      <c r="H143" s="24"/>
      <c r="I143" s="34"/>
      <c r="J143" s="34"/>
      <c r="K143" s="25"/>
      <c r="L143" s="50"/>
      <c r="M143" s="35"/>
      <c r="N143" s="35"/>
      <c r="O143" s="35"/>
      <c r="P143" s="35"/>
      <c r="Q143" s="35"/>
      <c r="R143" s="35"/>
      <c r="S143" s="35"/>
      <c r="T143" s="35"/>
      <c r="U143" s="38"/>
    </row>
    <row r="144" spans="2:21" x14ac:dyDescent="0.35">
      <c r="B144" s="31">
        <v>137</v>
      </c>
      <c r="C144" s="32"/>
      <c r="D144" s="33"/>
      <c r="E144" s="33"/>
      <c r="F144" s="32"/>
      <c r="G144" s="33"/>
      <c r="H144" s="24"/>
      <c r="I144" s="34"/>
      <c r="J144" s="34"/>
      <c r="K144" s="25"/>
      <c r="L144" s="50"/>
      <c r="M144" s="35"/>
      <c r="N144" s="35"/>
      <c r="O144" s="35"/>
      <c r="P144" s="35"/>
      <c r="Q144" s="35"/>
      <c r="R144" s="35"/>
      <c r="S144" s="35"/>
      <c r="T144" s="35"/>
      <c r="U144" s="38"/>
    </row>
    <row r="145" spans="2:21" x14ac:dyDescent="0.35">
      <c r="B145" s="31">
        <v>138</v>
      </c>
      <c r="C145" s="32"/>
      <c r="D145" s="33"/>
      <c r="E145" s="33"/>
      <c r="F145" s="32"/>
      <c r="G145" s="33"/>
      <c r="H145" s="24"/>
      <c r="I145" s="34"/>
      <c r="J145" s="34"/>
      <c r="K145" s="25"/>
      <c r="L145" s="50"/>
      <c r="M145" s="35"/>
      <c r="N145" s="35"/>
      <c r="O145" s="35"/>
      <c r="P145" s="35"/>
      <c r="Q145" s="35"/>
      <c r="R145" s="35"/>
      <c r="S145" s="35"/>
      <c r="T145" s="35"/>
      <c r="U145" s="38"/>
    </row>
    <row r="146" spans="2:21" x14ac:dyDescent="0.35">
      <c r="B146" s="31">
        <v>139</v>
      </c>
      <c r="C146" s="32"/>
      <c r="D146" s="33"/>
      <c r="E146" s="33"/>
      <c r="F146" s="32"/>
      <c r="G146" s="33"/>
      <c r="H146" s="24"/>
      <c r="I146" s="34"/>
      <c r="J146" s="34"/>
      <c r="K146" s="25"/>
      <c r="L146" s="50"/>
      <c r="M146" s="35"/>
      <c r="N146" s="35"/>
      <c r="O146" s="35"/>
      <c r="P146" s="35"/>
      <c r="Q146" s="35"/>
      <c r="R146" s="35"/>
      <c r="S146" s="35"/>
      <c r="T146" s="35"/>
      <c r="U146" s="38"/>
    </row>
    <row r="147" spans="2:21" x14ac:dyDescent="0.35">
      <c r="B147" s="31">
        <v>140</v>
      </c>
      <c r="C147" s="32"/>
      <c r="D147" s="33"/>
      <c r="E147" s="33"/>
      <c r="F147" s="32"/>
      <c r="G147" s="33"/>
      <c r="H147" s="24"/>
      <c r="I147" s="34"/>
      <c r="J147" s="34"/>
      <c r="K147" s="25"/>
      <c r="L147" s="50"/>
      <c r="M147" s="35"/>
      <c r="N147" s="35"/>
      <c r="O147" s="35"/>
      <c r="P147" s="35"/>
      <c r="Q147" s="35"/>
      <c r="R147" s="35"/>
      <c r="S147" s="35"/>
      <c r="T147" s="35"/>
      <c r="U147" s="38"/>
    </row>
    <row r="148" spans="2:21" x14ac:dyDescent="0.35">
      <c r="B148" s="31">
        <v>141</v>
      </c>
      <c r="C148" s="32"/>
      <c r="D148" s="33"/>
      <c r="E148" s="33"/>
      <c r="F148" s="32"/>
      <c r="G148" s="33"/>
      <c r="H148" s="24"/>
      <c r="I148" s="34"/>
      <c r="J148" s="34"/>
      <c r="K148" s="25"/>
      <c r="L148" s="50"/>
      <c r="M148" s="35"/>
      <c r="N148" s="35"/>
      <c r="O148" s="35"/>
      <c r="P148" s="35"/>
      <c r="Q148" s="35"/>
      <c r="R148" s="35"/>
      <c r="S148" s="35"/>
      <c r="T148" s="35"/>
      <c r="U148" s="38"/>
    </row>
    <row r="149" spans="2:21" x14ac:dyDescent="0.35">
      <c r="B149" s="31">
        <v>142</v>
      </c>
      <c r="C149" s="32"/>
      <c r="D149" s="33"/>
      <c r="E149" s="33"/>
      <c r="F149" s="32"/>
      <c r="G149" s="33"/>
      <c r="H149" s="24"/>
      <c r="I149" s="34"/>
      <c r="J149" s="34"/>
      <c r="K149" s="25"/>
      <c r="L149" s="50"/>
      <c r="M149" s="35"/>
      <c r="N149" s="35"/>
      <c r="O149" s="35"/>
      <c r="P149" s="35"/>
      <c r="Q149" s="35"/>
      <c r="R149" s="35"/>
      <c r="S149" s="35"/>
      <c r="T149" s="35"/>
      <c r="U149" s="38"/>
    </row>
    <row r="150" spans="2:21" x14ac:dyDescent="0.35">
      <c r="B150" s="31">
        <v>143</v>
      </c>
      <c r="C150" s="32"/>
      <c r="D150" s="33"/>
      <c r="E150" s="33"/>
      <c r="F150" s="32"/>
      <c r="G150" s="33"/>
      <c r="H150" s="24"/>
      <c r="I150" s="34"/>
      <c r="J150" s="34"/>
      <c r="K150" s="25"/>
      <c r="L150" s="50"/>
      <c r="M150" s="35"/>
      <c r="N150" s="35"/>
      <c r="O150" s="35"/>
      <c r="P150" s="35"/>
      <c r="Q150" s="35"/>
      <c r="R150" s="35"/>
      <c r="S150" s="35"/>
      <c r="T150" s="35"/>
      <c r="U150" s="38"/>
    </row>
    <row r="151" spans="2:21" x14ac:dyDescent="0.35">
      <c r="B151" s="31">
        <v>144</v>
      </c>
      <c r="C151" s="32"/>
      <c r="D151" s="33"/>
      <c r="E151" s="33"/>
      <c r="F151" s="32"/>
      <c r="G151" s="33"/>
      <c r="H151" s="24"/>
      <c r="I151" s="34"/>
      <c r="J151" s="34"/>
      <c r="K151" s="25"/>
      <c r="L151" s="50"/>
      <c r="M151" s="35"/>
      <c r="N151" s="35"/>
      <c r="O151" s="35"/>
      <c r="P151" s="35"/>
      <c r="Q151" s="35"/>
      <c r="R151" s="35"/>
      <c r="S151" s="35"/>
      <c r="T151" s="35"/>
      <c r="U151" s="38"/>
    </row>
    <row r="152" spans="2:21" x14ac:dyDescent="0.35">
      <c r="B152" s="31">
        <v>145</v>
      </c>
      <c r="C152" s="32"/>
      <c r="D152" s="33"/>
      <c r="E152" s="33"/>
      <c r="F152" s="32"/>
      <c r="G152" s="33"/>
      <c r="H152" s="24"/>
      <c r="I152" s="34"/>
      <c r="J152" s="34"/>
      <c r="K152" s="25"/>
      <c r="L152" s="50"/>
      <c r="M152" s="35"/>
      <c r="N152" s="35"/>
      <c r="O152" s="35"/>
      <c r="P152" s="35"/>
      <c r="Q152" s="35"/>
      <c r="R152" s="35"/>
      <c r="S152" s="35"/>
      <c r="T152" s="35"/>
      <c r="U152" s="38"/>
    </row>
    <row r="153" spans="2:21" x14ac:dyDescent="0.35">
      <c r="B153" s="31">
        <v>146</v>
      </c>
      <c r="C153" s="32"/>
      <c r="D153" s="33"/>
      <c r="E153" s="33"/>
      <c r="F153" s="32"/>
      <c r="G153" s="33"/>
      <c r="H153" s="24"/>
      <c r="I153" s="34"/>
      <c r="J153" s="34"/>
      <c r="K153" s="25"/>
      <c r="L153" s="50"/>
      <c r="M153" s="35"/>
      <c r="N153" s="35"/>
      <c r="O153" s="35"/>
      <c r="P153" s="35"/>
      <c r="Q153" s="35"/>
      <c r="R153" s="35"/>
      <c r="S153" s="35"/>
      <c r="T153" s="35"/>
      <c r="U153" s="38"/>
    </row>
    <row r="154" spans="2:21" x14ac:dyDescent="0.35">
      <c r="B154" s="31">
        <v>147</v>
      </c>
      <c r="C154" s="32"/>
      <c r="D154" s="33"/>
      <c r="E154" s="33"/>
      <c r="F154" s="32"/>
      <c r="G154" s="33"/>
      <c r="H154" s="24"/>
      <c r="I154" s="34"/>
      <c r="J154" s="34"/>
      <c r="K154" s="25"/>
      <c r="L154" s="50"/>
      <c r="M154" s="35"/>
      <c r="N154" s="35"/>
      <c r="O154" s="35"/>
      <c r="P154" s="35"/>
      <c r="Q154" s="35"/>
      <c r="R154" s="35"/>
      <c r="S154" s="35"/>
      <c r="T154" s="35"/>
      <c r="U154" s="38"/>
    </row>
    <row r="155" spans="2:21" x14ac:dyDescent="0.35">
      <c r="B155" s="31">
        <v>148</v>
      </c>
      <c r="C155" s="32"/>
      <c r="D155" s="33"/>
      <c r="E155" s="33"/>
      <c r="F155" s="32"/>
      <c r="G155" s="33"/>
      <c r="H155" s="24"/>
      <c r="I155" s="34"/>
      <c r="J155" s="34"/>
      <c r="K155" s="25"/>
      <c r="L155" s="50"/>
      <c r="M155" s="35"/>
      <c r="N155" s="35"/>
      <c r="O155" s="35"/>
      <c r="P155" s="35"/>
      <c r="Q155" s="35"/>
      <c r="R155" s="35"/>
      <c r="S155" s="35"/>
      <c r="T155" s="35"/>
      <c r="U155" s="38"/>
    </row>
    <row r="156" spans="2:21" x14ac:dyDescent="0.35">
      <c r="B156" s="31">
        <v>149</v>
      </c>
      <c r="C156" s="32"/>
      <c r="D156" s="33"/>
      <c r="E156" s="33"/>
      <c r="F156" s="32"/>
      <c r="G156" s="33"/>
      <c r="H156" s="24"/>
      <c r="I156" s="34"/>
      <c r="J156" s="34"/>
      <c r="K156" s="25"/>
      <c r="L156" s="50"/>
      <c r="M156" s="35"/>
      <c r="N156" s="35"/>
      <c r="O156" s="35"/>
      <c r="P156" s="35"/>
      <c r="Q156" s="35"/>
      <c r="R156" s="35"/>
      <c r="S156" s="35"/>
      <c r="T156" s="35"/>
      <c r="U156" s="38"/>
    </row>
    <row r="157" spans="2:21" x14ac:dyDescent="0.35">
      <c r="B157" s="31">
        <v>150</v>
      </c>
      <c r="C157" s="32"/>
      <c r="D157" s="33"/>
      <c r="E157" s="33"/>
      <c r="F157" s="32"/>
      <c r="G157" s="33"/>
      <c r="H157" s="24"/>
      <c r="I157" s="34"/>
      <c r="J157" s="34"/>
      <c r="K157" s="25"/>
      <c r="L157" s="50"/>
      <c r="M157" s="35"/>
      <c r="N157" s="35"/>
      <c r="O157" s="35"/>
      <c r="P157" s="35"/>
      <c r="Q157" s="35"/>
      <c r="R157" s="35"/>
      <c r="S157" s="35"/>
      <c r="T157" s="35"/>
      <c r="U157" s="38"/>
    </row>
  </sheetData>
  <sheetProtection algorithmName="SHA-512" hashValue="lmi/JkTcOi1RU1BylWDvignQObgZcCs38vMxR5UdE2kMHq68FDI4nMyWmv5stcmZMkzYXlNLyGR8OgR32q/A/A==" saltValue="Q3zjrgMXHGk1gPJTVbgiWA==" spinCount="100000" sheet="1" objects="1" scenarios="1" selectLockedCells="1"/>
  <autoFilter ref="B7:U7"/>
  <mergeCells count="3">
    <mergeCell ref="Q6:T6"/>
    <mergeCell ref="D6:L6"/>
    <mergeCell ref="M6:P6"/>
  </mergeCells>
  <phoneticPr fontId="17" type="noConversion"/>
  <dataValidations xWindow="592" yWindow="65153" count="18">
    <dataValidation type="textLength" allowBlank="1" showInputMessage="1" showErrorMessage="1" promptTitle="TITULO DO PROJETO" prompt="Titulo explicativo do projeto (max. 100 caracteres). _x000d_O título e o objetivo do projeto devem permitir o entedimento do seu conteúdo de PD&amp;I desenvolvido para a empresa contratante" sqref="D8:D157">
      <formula1>1</formula1>
      <formula2>100</formula2>
    </dataValidation>
    <dataValidation type="textLength" allowBlank="1" showInputMessage="1" showErrorMessage="1" promptTitle="INOVAÇÃO DESENVOLVIDA" prompt="Carcterize (máx. 100 carcateres) a(s) principal(is) inovação(ões) desenvolvida(s) no projeto indicando também se é um material,  processo,  rota tecnológica,  produto, componente, equipamento, etc." sqref="G8:G157">
      <formula1>0</formula1>
      <formula2>100</formula2>
    </dataValidation>
    <dataValidation type="list" allowBlank="1" showInputMessage="1" showErrorMessage="1" errorTitle="ERRO" error="Selecione uma das opções disponíveis" promptTitle="PROPRIEDADE INTELECTUAL (PI)" prompt="Selecione uma opção para indicar se há PI depositada, se haverá depósito ou se não haverá resultado passível de depósito. Caso positivo, indique na coluna de Observações a quantidade já realizada e os números quando disponíveis." sqref="K8:K157">
      <formula1>PI</formula1>
    </dataValidation>
    <dataValidation type="list" allowBlank="1" showInputMessage="1" showErrorMessage="1" errorTitle="ERRO" error="Selecione uma das opções disponíveis" promptTitle="ENTREGÁVEL TECNOLÓGICO" prompt="Trata-se do principal entregável (tecnológico) à empresa contratante que esteja diretamete vinculada à inovação desenvolvida no projeto. Selecione a melhor opção para caracterizar os resultados do projeto." sqref="F8:F157">
      <formula1>Entregas</formula1>
    </dataValidation>
    <dataValidation type="textLength" allowBlank="1" showInputMessage="1" showErrorMessage="1" promptTitle="OBETIVO DO PROJETO" prompt="Os objetivos e o título (máx. 200 carcteres) deve caracterizar o conteúdo de PD&amp;I do projeto" sqref="E8:E157">
      <formula1>1</formula1>
      <formula2>200</formula2>
    </dataValidation>
    <dataValidation type="date" operator="greaterThanOrEqual" allowBlank="1" showInputMessage="1" showErrorMessage="1" errorTitle="ERRO" error="Data inválida ou fora do período requerido" promptTitle="DATA DE CONTRATAÇÃO" prompt="Indique a data de contratação do projeto no formato dd/mm/aa e no período requerido para comprovação da experiência." sqref="I8:I157">
      <formula1>$D$5</formula1>
    </dataValidation>
    <dataValidation type="decimal" operator="greaterThan" allowBlank="1" showInputMessage="1" showErrorMessage="1" errorTitle="ERRO" error="Valor incorreto" promptTitle="VALOR TOTAL" prompt="Indique o valor  TOTAL do projeto em Reais, conforme intrumento contratual firmado com a empresa (contrato, convênio, termo de parceria, etc.). Converta para Reais na data de contratação caso envolva moeda estrangeira." sqref="M8:M157">
      <formula1>0</formula1>
    </dataValidation>
    <dataValidation type="decimal" operator="greaterThanOrEqual" allowBlank="1" showInputMessage="1" showErrorMessage="1" errorTitle="ERRO" error="Valor incorreto" promptTitle="CUSTEIO" prompt="Valores destinados à CUSTEIO, aplicados diretamente na produção do resultado entregue à empresa. Como custeio entenda-se material de consumo, PESSOAL diretamente ligado ao projeto; serviços de terceiros; passagens e diárias para atividades técnicas, etc. " sqref="Q8:Q157">
      <formula1>0</formula1>
    </dataValidation>
    <dataValidation type="decimal" operator="greaterThanOrEqual" allowBlank="1" showInputMessage="1" showErrorMessage="1" errorTitle="ERRO" error="Valor incorreto" promptTitle="INFRAESTRUTURA" prompt="Indique os recursos destinados à montagem de infraestrutura técnico-laboratorial diretamente vinculada à produção do resultado entregue à empresa. Recursos de infraestrutura podem envover obras e instalações (utilidades)" sqref="S8:S157">
      <formula1>0</formula1>
    </dataValidation>
    <dataValidation type="decimal" operator="greaterThanOrEqual" allowBlank="1" showInputMessage="1" showErrorMessage="1" errorTitle="ERRO" error="Valor incorreto" promptTitle="CAPACITAÇÃO" prompt="Valores destinados à CAPACITAÇÃO de RH diretamente vinculados à produção do resultado entregue à empresa. Capacitação de RH pode envover bolsas de capacitação, cursos, treinamentos, viagens a eventos técnico-científicos, etc." sqref="R8:R157">
      <formula1>0</formula1>
    </dataValidation>
    <dataValidation type="decimal" operator="greaterThanOrEqual" allowBlank="1" showInputMessage="1" showErrorMessage="1" errorTitle="ERRO" error="Valor incorreto" promptTitle="VALOR FINANCEIRO EMPRESA" prompt="Indique o valor do aportado em Reais. Converta para Reais na data de contratação caso envolva moeda estrangeira. Este é o valor computado para fins de enquadramento nos requisitos da chamada._x000a_" sqref="N8:N157">
      <formula1>0</formula1>
    </dataValidation>
    <dataValidation type="whole" operator="greaterThanOrEqual" allowBlank="1" showInputMessage="1" showErrorMessage="1" errorTitle="ERRO" error="Valor incorreto" promptTitle="CONTRAPARTIDA" prompt="Indique o valor ofertado pela candidata como contrapartida no projeto, seja econômico ou financeiro." sqref="O8:O157">
      <formula1>0</formula1>
    </dataValidation>
    <dataValidation type="decimal" operator="greaterThanOrEqual" allowBlank="1" showInputMessage="1" showErrorMessage="1" errorTitle="ERRO" error="Valor incorreto" promptTitle="EQUIPAMENTOS" prompt="Indique os recursos destinados à compra de máquinas ou equipamentos técnico-científicos diretamente vinculados à produção do resultado entregue à empresa. " sqref="T8:T157">
      <formula1>0</formula1>
    </dataValidation>
    <dataValidation type="textLength" allowBlank="1" showInputMessage="1" showErrorMessage="1" promptTitle="EMPRESA CONTRATANTE" prompt="Empresa industrial (max. 50 caracteres) que aporta os RECURSOS FINANCEIROS no projeto aqui indentificado." sqref="C8:C157">
      <formula1>1</formula1>
      <formula2>50</formula2>
    </dataValidation>
    <dataValidation allowBlank="1" showInputMessage="1" showErrorMessage="1" promptTitle="COORDENADOR / RESPONSÁVEL" prompt="Indicar o coordenador técnico / responsável pelo projeto frente à empresa contratante." sqref="H8:H157"/>
    <dataValidation allowBlank="1" showInputMessage="1" showErrorMessage="1" promptTitle="DATA DE TÉRMINO" prompt="Indique a data de termino no formato dd/mm/aa. Para projetos não encerrados, indique a previsão de término." sqref="J8:J157"/>
    <dataValidation type="whole" operator="greaterThanOrEqual" allowBlank="1" showInputMessage="1" showErrorMessage="1" errorTitle="ERRO" error="Valor incorreto" promptTitle="COFINANCIAMENTO" prompt="Quando existente, indique o do cofinanciamento usado no projeto." sqref="P8:P157">
      <formula1>0</formula1>
    </dataValidation>
    <dataValidation type="list" operator="greaterThanOrEqual" showInputMessage="1" showErrorMessage="1" errorTitle="ERRO" error="Valor incorreto" promptTitle="COFINANCIAMENTO" prompt="Selecione uma entre as opções disponíveis para indicar eventual cofinanciamento do projeto. Se mais de um tipo selecione &quot;Outros&quot; e especifique-os nas observações." sqref="L8:L157">
      <formula1>Cofinancia</formula1>
    </dataValidation>
  </dataValidations>
  <pageMargins left="0.511811024" right="0.511811024" top="0.78740157499999996" bottom="0.78740157499999996" header="0.31496062000000002" footer="0.31496062000000002"/>
  <pageSetup paperSize="9" scale="57" orientation="landscape"/>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249977111117893"/>
    <pageSetUpPr fitToPage="1"/>
  </sheetPr>
  <dimension ref="B3:E156"/>
  <sheetViews>
    <sheetView showGridLines="0" topLeftCell="C1" zoomScaleNormal="100" zoomScalePageLayoutView="150" workbookViewId="0">
      <pane ySplit="6" topLeftCell="A7" activePane="bottomLeft" state="frozen"/>
      <selection activeCell="C24" sqref="C24"/>
      <selection pane="bottomLeft" activeCell="C7" sqref="C7"/>
    </sheetView>
  </sheetViews>
  <sheetFormatPr defaultColWidth="8.81640625" defaultRowHeight="14" x14ac:dyDescent="0.3"/>
  <cols>
    <col min="1" max="1" width="3.1796875" style="66" customWidth="1"/>
    <col min="2" max="2" width="4.7265625" style="66" bestFit="1" customWidth="1"/>
    <col min="3" max="3" width="82.81640625" style="66" customWidth="1"/>
    <col min="4" max="4" width="15.7265625" style="66" customWidth="1"/>
    <col min="5" max="5" width="17.453125" style="66" bestFit="1" customWidth="1"/>
    <col min="6" max="16384" width="8.81640625" style="66"/>
  </cols>
  <sheetData>
    <row r="3" spans="2:5" ht="17.5" x14ac:dyDescent="0.35">
      <c r="C3" s="67" t="s">
        <v>204</v>
      </c>
      <c r="E3" s="67"/>
    </row>
    <row r="4" spans="2:5" ht="17.5" x14ac:dyDescent="0.35">
      <c r="C4" s="86" t="s">
        <v>83</v>
      </c>
      <c r="E4" s="68"/>
    </row>
    <row r="6" spans="2:5" ht="63" customHeight="1" x14ac:dyDescent="0.3">
      <c r="B6" s="72" t="s">
        <v>73</v>
      </c>
      <c r="C6" s="72" t="s">
        <v>127</v>
      </c>
      <c r="D6" s="72" t="s">
        <v>119</v>
      </c>
      <c r="E6" s="85" t="s">
        <v>120</v>
      </c>
    </row>
    <row r="7" spans="2:5" ht="15.5" x14ac:dyDescent="0.35">
      <c r="B7" s="87">
        <v>1</v>
      </c>
      <c r="C7" s="88"/>
      <c r="D7" s="89"/>
      <c r="E7" s="89"/>
    </row>
    <row r="8" spans="2:5" ht="15.5" x14ac:dyDescent="0.35">
      <c r="B8" s="87">
        <v>2</v>
      </c>
      <c r="C8" s="88"/>
      <c r="D8" s="89"/>
      <c r="E8" s="89"/>
    </row>
    <row r="9" spans="2:5" ht="15.5" x14ac:dyDescent="0.35">
      <c r="B9" s="87">
        <v>3</v>
      </c>
      <c r="C9" s="88"/>
      <c r="D9" s="89"/>
      <c r="E9" s="89"/>
    </row>
    <row r="10" spans="2:5" ht="15.5" x14ac:dyDescent="0.35">
      <c r="B10" s="87">
        <v>4</v>
      </c>
      <c r="C10" s="88"/>
      <c r="D10" s="89"/>
      <c r="E10" s="89"/>
    </row>
    <row r="11" spans="2:5" ht="15.5" x14ac:dyDescent="0.35">
      <c r="B11" s="87">
        <v>5</v>
      </c>
      <c r="C11" s="88"/>
      <c r="D11" s="89"/>
      <c r="E11" s="89"/>
    </row>
    <row r="12" spans="2:5" ht="15.5" x14ac:dyDescent="0.35">
      <c r="B12" s="87">
        <v>6</v>
      </c>
      <c r="C12" s="88"/>
      <c r="D12" s="89"/>
      <c r="E12" s="89"/>
    </row>
    <row r="13" spans="2:5" ht="15.5" x14ac:dyDescent="0.35">
      <c r="B13" s="87">
        <v>7</v>
      </c>
      <c r="C13" s="88"/>
      <c r="D13" s="89"/>
      <c r="E13" s="89"/>
    </row>
    <row r="14" spans="2:5" ht="15.5" x14ac:dyDescent="0.35">
      <c r="B14" s="87">
        <v>8</v>
      </c>
      <c r="C14" s="90"/>
      <c r="D14" s="89"/>
      <c r="E14" s="89"/>
    </row>
    <row r="15" spans="2:5" ht="15.5" x14ac:dyDescent="0.35">
      <c r="B15" s="87">
        <v>9</v>
      </c>
      <c r="C15" s="88"/>
      <c r="D15" s="89"/>
      <c r="E15" s="89"/>
    </row>
    <row r="16" spans="2:5" ht="15.5" x14ac:dyDescent="0.35">
      <c r="B16" s="87">
        <v>10</v>
      </c>
      <c r="C16" s="88"/>
      <c r="D16" s="89"/>
      <c r="E16" s="89"/>
    </row>
    <row r="17" spans="2:5" ht="15.5" x14ac:dyDescent="0.35">
      <c r="B17" s="87">
        <v>11</v>
      </c>
      <c r="C17" s="88"/>
      <c r="D17" s="89"/>
      <c r="E17" s="89"/>
    </row>
    <row r="18" spans="2:5" ht="15.5" x14ac:dyDescent="0.35">
      <c r="B18" s="87">
        <v>12</v>
      </c>
      <c r="C18" s="88"/>
      <c r="D18" s="89"/>
      <c r="E18" s="89"/>
    </row>
    <row r="19" spans="2:5" ht="15.5" x14ac:dyDescent="0.35">
      <c r="B19" s="87">
        <v>13</v>
      </c>
      <c r="C19" s="88"/>
      <c r="D19" s="89"/>
      <c r="E19" s="89"/>
    </row>
    <row r="20" spans="2:5" ht="15.5" x14ac:dyDescent="0.35">
      <c r="B20" s="87">
        <v>14</v>
      </c>
      <c r="C20" s="88"/>
      <c r="D20" s="89"/>
      <c r="E20" s="89"/>
    </row>
    <row r="21" spans="2:5" ht="15.5" x14ac:dyDescent="0.35">
      <c r="B21" s="87">
        <v>15</v>
      </c>
      <c r="C21" s="88"/>
      <c r="D21" s="89"/>
      <c r="E21" s="89"/>
    </row>
    <row r="22" spans="2:5" ht="15.5" x14ac:dyDescent="0.35">
      <c r="B22" s="87">
        <v>16</v>
      </c>
      <c r="C22" s="88"/>
      <c r="D22" s="89"/>
      <c r="E22" s="89"/>
    </row>
    <row r="23" spans="2:5" ht="15.5" x14ac:dyDescent="0.35">
      <c r="B23" s="87">
        <v>17</v>
      </c>
      <c r="C23" s="88"/>
      <c r="D23" s="89"/>
      <c r="E23" s="89"/>
    </row>
    <row r="24" spans="2:5" ht="15.5" x14ac:dyDescent="0.35">
      <c r="B24" s="87">
        <v>18</v>
      </c>
      <c r="C24" s="88"/>
      <c r="D24" s="89"/>
      <c r="E24" s="91"/>
    </row>
    <row r="25" spans="2:5" ht="15.5" x14ac:dyDescent="0.35">
      <c r="B25" s="87">
        <v>19</v>
      </c>
      <c r="C25" s="88"/>
      <c r="D25" s="89"/>
      <c r="E25" s="91"/>
    </row>
    <row r="26" spans="2:5" ht="15.5" x14ac:dyDescent="0.35">
      <c r="B26" s="87">
        <v>20</v>
      </c>
      <c r="C26" s="88"/>
      <c r="D26" s="89"/>
      <c r="E26" s="91"/>
    </row>
    <row r="27" spans="2:5" ht="15.5" x14ac:dyDescent="0.35">
      <c r="B27" s="87">
        <v>21</v>
      </c>
      <c r="C27" s="88"/>
      <c r="D27" s="89"/>
      <c r="E27" s="91"/>
    </row>
    <row r="28" spans="2:5" ht="15.5" x14ac:dyDescent="0.35">
      <c r="B28" s="87">
        <v>22</v>
      </c>
      <c r="C28" s="88"/>
      <c r="D28" s="89"/>
      <c r="E28" s="91"/>
    </row>
    <row r="29" spans="2:5" ht="15.5" x14ac:dyDescent="0.35">
      <c r="B29" s="87">
        <v>23</v>
      </c>
      <c r="C29" s="88"/>
      <c r="D29" s="89"/>
      <c r="E29" s="91"/>
    </row>
    <row r="30" spans="2:5" ht="15.5" x14ac:dyDescent="0.35">
      <c r="B30" s="87">
        <v>24</v>
      </c>
      <c r="C30" s="88"/>
      <c r="D30" s="89"/>
      <c r="E30" s="91"/>
    </row>
    <row r="31" spans="2:5" ht="15.5" x14ac:dyDescent="0.35">
      <c r="B31" s="87">
        <v>25</v>
      </c>
      <c r="C31" s="88"/>
      <c r="D31" s="89"/>
      <c r="E31" s="91"/>
    </row>
    <row r="32" spans="2:5" ht="15.5" x14ac:dyDescent="0.35">
      <c r="B32" s="87">
        <v>26</v>
      </c>
      <c r="C32" s="88"/>
      <c r="D32" s="89"/>
      <c r="E32" s="91"/>
    </row>
    <row r="33" spans="2:5" ht="15.5" x14ac:dyDescent="0.35">
      <c r="B33" s="87">
        <v>27</v>
      </c>
      <c r="C33" s="88"/>
      <c r="D33" s="89"/>
      <c r="E33" s="91"/>
    </row>
    <row r="34" spans="2:5" ht="15.5" x14ac:dyDescent="0.35">
      <c r="B34" s="87">
        <v>28</v>
      </c>
      <c r="C34" s="88"/>
      <c r="D34" s="89"/>
      <c r="E34" s="91"/>
    </row>
    <row r="35" spans="2:5" ht="15.5" x14ac:dyDescent="0.35">
      <c r="B35" s="87">
        <v>29</v>
      </c>
      <c r="C35" s="88"/>
      <c r="D35" s="89"/>
      <c r="E35" s="91"/>
    </row>
    <row r="36" spans="2:5" ht="15.5" x14ac:dyDescent="0.35">
      <c r="B36" s="87">
        <v>30</v>
      </c>
      <c r="C36" s="88"/>
      <c r="D36" s="89"/>
      <c r="E36" s="91"/>
    </row>
    <row r="37" spans="2:5" ht="15.5" x14ac:dyDescent="0.35">
      <c r="B37" s="87">
        <v>31</v>
      </c>
      <c r="C37" s="88"/>
      <c r="D37" s="89"/>
      <c r="E37" s="91"/>
    </row>
    <row r="38" spans="2:5" ht="15.5" x14ac:dyDescent="0.35">
      <c r="B38" s="87">
        <v>32</v>
      </c>
      <c r="C38" s="88"/>
      <c r="D38" s="89"/>
      <c r="E38" s="91"/>
    </row>
    <row r="39" spans="2:5" ht="15.5" x14ac:dyDescent="0.35">
      <c r="B39" s="87">
        <v>33</v>
      </c>
      <c r="C39" s="88"/>
      <c r="D39" s="89"/>
      <c r="E39" s="91"/>
    </row>
    <row r="40" spans="2:5" ht="15.5" x14ac:dyDescent="0.35">
      <c r="B40" s="87">
        <v>34</v>
      </c>
      <c r="C40" s="88"/>
      <c r="D40" s="89"/>
      <c r="E40" s="91"/>
    </row>
    <row r="41" spans="2:5" ht="15.5" x14ac:dyDescent="0.35">
      <c r="B41" s="87">
        <v>35</v>
      </c>
      <c r="C41" s="88"/>
      <c r="D41" s="89"/>
      <c r="E41" s="91"/>
    </row>
    <row r="42" spans="2:5" ht="15.5" x14ac:dyDescent="0.35">
      <c r="B42" s="87">
        <v>36</v>
      </c>
      <c r="C42" s="88"/>
      <c r="D42" s="89"/>
      <c r="E42" s="91"/>
    </row>
    <row r="43" spans="2:5" ht="15.5" x14ac:dyDescent="0.35">
      <c r="B43" s="87">
        <v>37</v>
      </c>
      <c r="C43" s="88"/>
      <c r="D43" s="89"/>
      <c r="E43" s="91"/>
    </row>
    <row r="44" spans="2:5" ht="15.5" x14ac:dyDescent="0.35">
      <c r="B44" s="87">
        <v>38</v>
      </c>
      <c r="C44" s="88"/>
      <c r="D44" s="89"/>
      <c r="E44" s="91"/>
    </row>
    <row r="45" spans="2:5" ht="15.5" x14ac:dyDescent="0.35">
      <c r="B45" s="87">
        <v>39</v>
      </c>
      <c r="C45" s="88"/>
      <c r="D45" s="89"/>
      <c r="E45" s="91"/>
    </row>
    <row r="46" spans="2:5" ht="15.5" x14ac:dyDescent="0.35">
      <c r="B46" s="87">
        <v>40</v>
      </c>
      <c r="C46" s="88"/>
      <c r="D46" s="89"/>
      <c r="E46" s="91"/>
    </row>
    <row r="47" spans="2:5" ht="15.5" x14ac:dyDescent="0.35">
      <c r="B47" s="87">
        <v>41</v>
      </c>
      <c r="C47" s="88"/>
      <c r="D47" s="89"/>
      <c r="E47" s="91"/>
    </row>
    <row r="48" spans="2:5" ht="15.5" x14ac:dyDescent="0.35">
      <c r="B48" s="87">
        <v>42</v>
      </c>
      <c r="C48" s="88"/>
      <c r="D48" s="89"/>
      <c r="E48" s="91"/>
    </row>
    <row r="49" spans="2:5" ht="15.5" x14ac:dyDescent="0.35">
      <c r="B49" s="87">
        <v>43</v>
      </c>
      <c r="C49" s="88"/>
      <c r="D49" s="89"/>
      <c r="E49" s="91"/>
    </row>
    <row r="50" spans="2:5" ht="15.5" x14ac:dyDescent="0.35">
      <c r="B50" s="87">
        <v>44</v>
      </c>
      <c r="C50" s="88"/>
      <c r="D50" s="89"/>
      <c r="E50" s="91"/>
    </row>
    <row r="51" spans="2:5" ht="15.5" x14ac:dyDescent="0.35">
      <c r="B51" s="87">
        <v>45</v>
      </c>
      <c r="C51" s="88"/>
      <c r="D51" s="89"/>
      <c r="E51" s="91"/>
    </row>
    <row r="52" spans="2:5" ht="15.5" x14ac:dyDescent="0.35">
      <c r="B52" s="87">
        <v>46</v>
      </c>
      <c r="C52" s="88"/>
      <c r="D52" s="89"/>
      <c r="E52" s="91"/>
    </row>
    <row r="53" spans="2:5" ht="15.5" x14ac:dyDescent="0.35">
      <c r="B53" s="87">
        <v>47</v>
      </c>
      <c r="C53" s="88"/>
      <c r="D53" s="89"/>
      <c r="E53" s="91"/>
    </row>
    <row r="54" spans="2:5" ht="15.5" x14ac:dyDescent="0.35">
      <c r="B54" s="87">
        <v>48</v>
      </c>
      <c r="C54" s="88"/>
      <c r="D54" s="89"/>
      <c r="E54" s="91"/>
    </row>
    <row r="55" spans="2:5" ht="15.5" x14ac:dyDescent="0.35">
      <c r="B55" s="87">
        <v>49</v>
      </c>
      <c r="C55" s="88"/>
      <c r="D55" s="89"/>
      <c r="E55" s="91"/>
    </row>
    <row r="56" spans="2:5" ht="15.5" x14ac:dyDescent="0.35">
      <c r="B56" s="87">
        <v>50</v>
      </c>
      <c r="C56" s="88"/>
      <c r="D56" s="89"/>
      <c r="E56" s="91"/>
    </row>
    <row r="57" spans="2:5" ht="15.5" x14ac:dyDescent="0.35">
      <c r="B57" s="87">
        <v>51</v>
      </c>
      <c r="C57" s="88"/>
      <c r="D57" s="89"/>
      <c r="E57" s="91"/>
    </row>
    <row r="58" spans="2:5" ht="15.5" x14ac:dyDescent="0.35">
      <c r="B58" s="87">
        <v>52</v>
      </c>
      <c r="C58" s="88"/>
      <c r="D58" s="89"/>
      <c r="E58" s="91"/>
    </row>
    <row r="59" spans="2:5" ht="15.5" x14ac:dyDescent="0.35">
      <c r="B59" s="87">
        <v>53</v>
      </c>
      <c r="C59" s="88"/>
      <c r="D59" s="89"/>
      <c r="E59" s="91"/>
    </row>
    <row r="60" spans="2:5" ht="15.5" x14ac:dyDescent="0.35">
      <c r="B60" s="87">
        <v>54</v>
      </c>
      <c r="C60" s="88"/>
      <c r="D60" s="89"/>
      <c r="E60" s="91"/>
    </row>
    <row r="61" spans="2:5" ht="15.5" x14ac:dyDescent="0.35">
      <c r="B61" s="87">
        <v>55</v>
      </c>
      <c r="C61" s="88"/>
      <c r="D61" s="89"/>
      <c r="E61" s="91"/>
    </row>
    <row r="62" spans="2:5" ht="15.5" x14ac:dyDescent="0.35">
      <c r="B62" s="87">
        <v>56</v>
      </c>
      <c r="C62" s="88"/>
      <c r="D62" s="89"/>
      <c r="E62" s="91"/>
    </row>
    <row r="63" spans="2:5" ht="15.5" x14ac:dyDescent="0.35">
      <c r="B63" s="87">
        <v>57</v>
      </c>
      <c r="C63" s="88"/>
      <c r="D63" s="89"/>
      <c r="E63" s="91"/>
    </row>
    <row r="64" spans="2:5" ht="15.5" x14ac:dyDescent="0.35">
      <c r="B64" s="87">
        <v>58</v>
      </c>
      <c r="C64" s="88"/>
      <c r="D64" s="89"/>
      <c r="E64" s="91"/>
    </row>
    <row r="65" spans="2:5" ht="15.5" x14ac:dyDescent="0.35">
      <c r="B65" s="87">
        <v>59</v>
      </c>
      <c r="C65" s="88"/>
      <c r="D65" s="89"/>
      <c r="E65" s="91"/>
    </row>
    <row r="66" spans="2:5" ht="15.5" x14ac:dyDescent="0.35">
      <c r="B66" s="87">
        <v>60</v>
      </c>
      <c r="C66" s="88"/>
      <c r="D66" s="89"/>
      <c r="E66" s="91"/>
    </row>
    <row r="67" spans="2:5" ht="15.5" x14ac:dyDescent="0.35">
      <c r="B67" s="87">
        <v>61</v>
      </c>
      <c r="C67" s="88"/>
      <c r="D67" s="89"/>
      <c r="E67" s="91"/>
    </row>
    <row r="68" spans="2:5" ht="15.5" x14ac:dyDescent="0.35">
      <c r="B68" s="87">
        <v>62</v>
      </c>
      <c r="C68" s="88"/>
      <c r="D68" s="89"/>
      <c r="E68" s="91"/>
    </row>
    <row r="69" spans="2:5" ht="15.5" x14ac:dyDescent="0.35">
      <c r="B69" s="87">
        <v>63</v>
      </c>
      <c r="C69" s="88"/>
      <c r="D69" s="89"/>
      <c r="E69" s="91"/>
    </row>
    <row r="70" spans="2:5" ht="15.5" x14ac:dyDescent="0.35">
      <c r="B70" s="87">
        <v>64</v>
      </c>
      <c r="C70" s="88"/>
      <c r="D70" s="89"/>
      <c r="E70" s="91"/>
    </row>
    <row r="71" spans="2:5" ht="15.5" x14ac:dyDescent="0.35">
      <c r="B71" s="87">
        <v>65</v>
      </c>
      <c r="C71" s="88"/>
      <c r="D71" s="89"/>
      <c r="E71" s="91"/>
    </row>
    <row r="72" spans="2:5" ht="15.5" x14ac:dyDescent="0.35">
      <c r="B72" s="87">
        <v>66</v>
      </c>
      <c r="C72" s="88"/>
      <c r="D72" s="89"/>
      <c r="E72" s="91"/>
    </row>
    <row r="73" spans="2:5" ht="15.5" x14ac:dyDescent="0.35">
      <c r="B73" s="87">
        <v>67</v>
      </c>
      <c r="C73" s="88"/>
      <c r="D73" s="89"/>
      <c r="E73" s="91"/>
    </row>
    <row r="74" spans="2:5" ht="15.5" x14ac:dyDescent="0.35">
      <c r="B74" s="87">
        <v>68</v>
      </c>
      <c r="C74" s="88"/>
      <c r="D74" s="89"/>
      <c r="E74" s="91"/>
    </row>
    <row r="75" spans="2:5" ht="15.5" x14ac:dyDescent="0.35">
      <c r="B75" s="87">
        <v>69</v>
      </c>
      <c r="C75" s="88"/>
      <c r="D75" s="89"/>
      <c r="E75" s="91"/>
    </row>
    <row r="76" spans="2:5" ht="15.5" x14ac:dyDescent="0.35">
      <c r="B76" s="87">
        <v>70</v>
      </c>
      <c r="C76" s="88"/>
      <c r="D76" s="89"/>
      <c r="E76" s="91"/>
    </row>
    <row r="77" spans="2:5" ht="15.5" x14ac:dyDescent="0.35">
      <c r="B77" s="87">
        <v>71</v>
      </c>
      <c r="C77" s="88"/>
      <c r="D77" s="89"/>
      <c r="E77" s="91"/>
    </row>
    <row r="78" spans="2:5" ht="15.5" x14ac:dyDescent="0.35">
      <c r="B78" s="87">
        <v>72</v>
      </c>
      <c r="C78" s="88"/>
      <c r="D78" s="89"/>
      <c r="E78" s="91"/>
    </row>
    <row r="79" spans="2:5" ht="15.5" x14ac:dyDescent="0.35">
      <c r="B79" s="87">
        <v>73</v>
      </c>
      <c r="C79" s="88"/>
      <c r="D79" s="89"/>
      <c r="E79" s="91"/>
    </row>
    <row r="80" spans="2:5" ht="15.5" x14ac:dyDescent="0.35">
      <c r="B80" s="87">
        <v>74</v>
      </c>
      <c r="C80" s="88"/>
      <c r="D80" s="89"/>
      <c r="E80" s="91"/>
    </row>
    <row r="81" spans="2:5" ht="15.5" x14ac:dyDescent="0.35">
      <c r="B81" s="87">
        <v>75</v>
      </c>
      <c r="C81" s="88"/>
      <c r="D81" s="89"/>
      <c r="E81" s="91"/>
    </row>
    <row r="82" spans="2:5" ht="15.5" x14ac:dyDescent="0.35">
      <c r="B82" s="87">
        <v>76</v>
      </c>
      <c r="C82" s="88"/>
      <c r="D82" s="89"/>
      <c r="E82" s="91"/>
    </row>
    <row r="83" spans="2:5" ht="15.5" x14ac:dyDescent="0.35">
      <c r="B83" s="87">
        <v>77</v>
      </c>
      <c r="C83" s="88"/>
      <c r="D83" s="89"/>
      <c r="E83" s="91"/>
    </row>
    <row r="84" spans="2:5" ht="15.5" x14ac:dyDescent="0.35">
      <c r="B84" s="87">
        <v>78</v>
      </c>
      <c r="C84" s="88"/>
      <c r="D84" s="89"/>
      <c r="E84" s="91"/>
    </row>
    <row r="85" spans="2:5" ht="15.5" x14ac:dyDescent="0.35">
      <c r="B85" s="87">
        <v>79</v>
      </c>
      <c r="C85" s="88"/>
      <c r="D85" s="89"/>
      <c r="E85" s="91"/>
    </row>
    <row r="86" spans="2:5" ht="15.5" x14ac:dyDescent="0.35">
      <c r="B86" s="87">
        <v>80</v>
      </c>
      <c r="C86" s="88"/>
      <c r="D86" s="89"/>
      <c r="E86" s="91"/>
    </row>
    <row r="87" spans="2:5" ht="15.5" x14ac:dyDescent="0.35">
      <c r="B87" s="87">
        <v>81</v>
      </c>
      <c r="C87" s="88"/>
      <c r="D87" s="89"/>
      <c r="E87" s="91"/>
    </row>
    <row r="88" spans="2:5" ht="15.5" x14ac:dyDescent="0.35">
      <c r="B88" s="87">
        <v>82</v>
      </c>
      <c r="C88" s="88"/>
      <c r="D88" s="89"/>
      <c r="E88" s="91"/>
    </row>
    <row r="89" spans="2:5" ht="15.5" x14ac:dyDescent="0.35">
      <c r="B89" s="87">
        <v>83</v>
      </c>
      <c r="C89" s="88"/>
      <c r="D89" s="89"/>
      <c r="E89" s="91"/>
    </row>
    <row r="90" spans="2:5" ht="15.5" x14ac:dyDescent="0.35">
      <c r="B90" s="87">
        <v>84</v>
      </c>
      <c r="C90" s="88"/>
      <c r="D90" s="89"/>
      <c r="E90" s="91"/>
    </row>
    <row r="91" spans="2:5" ht="15.5" x14ac:dyDescent="0.35">
      <c r="B91" s="87">
        <v>85</v>
      </c>
      <c r="C91" s="88"/>
      <c r="D91" s="89"/>
      <c r="E91" s="91"/>
    </row>
    <row r="92" spans="2:5" ht="15.5" x14ac:dyDescent="0.35">
      <c r="B92" s="87">
        <v>86</v>
      </c>
      <c r="C92" s="88"/>
      <c r="D92" s="89"/>
      <c r="E92" s="91"/>
    </row>
    <row r="93" spans="2:5" ht="15.5" x14ac:dyDescent="0.35">
      <c r="B93" s="87">
        <v>87</v>
      </c>
      <c r="C93" s="88"/>
      <c r="D93" s="89"/>
      <c r="E93" s="91"/>
    </row>
    <row r="94" spans="2:5" ht="15.5" x14ac:dyDescent="0.35">
      <c r="B94" s="87">
        <v>88</v>
      </c>
      <c r="C94" s="88"/>
      <c r="D94" s="89"/>
      <c r="E94" s="91"/>
    </row>
    <row r="95" spans="2:5" ht="15.5" x14ac:dyDescent="0.35">
      <c r="B95" s="87">
        <v>89</v>
      </c>
      <c r="C95" s="88"/>
      <c r="D95" s="89"/>
      <c r="E95" s="91"/>
    </row>
    <row r="96" spans="2:5" ht="15.5" x14ac:dyDescent="0.35">
      <c r="B96" s="87">
        <v>90</v>
      </c>
      <c r="C96" s="88"/>
      <c r="D96" s="89"/>
      <c r="E96" s="91"/>
    </row>
    <row r="97" spans="2:5" ht="15.5" x14ac:dyDescent="0.35">
      <c r="B97" s="87">
        <v>91</v>
      </c>
      <c r="C97" s="88"/>
      <c r="D97" s="89"/>
      <c r="E97" s="91"/>
    </row>
    <row r="98" spans="2:5" ht="15.5" x14ac:dyDescent="0.35">
      <c r="B98" s="87">
        <v>92</v>
      </c>
      <c r="C98" s="88"/>
      <c r="D98" s="89"/>
      <c r="E98" s="91"/>
    </row>
    <row r="99" spans="2:5" ht="15.5" x14ac:dyDescent="0.35">
      <c r="B99" s="87">
        <v>93</v>
      </c>
      <c r="C99" s="88"/>
      <c r="D99" s="89"/>
      <c r="E99" s="91"/>
    </row>
    <row r="100" spans="2:5" ht="15.5" x14ac:dyDescent="0.35">
      <c r="B100" s="87">
        <v>94</v>
      </c>
      <c r="C100" s="88"/>
      <c r="D100" s="89"/>
      <c r="E100" s="91"/>
    </row>
    <row r="101" spans="2:5" ht="15.5" x14ac:dyDescent="0.35">
      <c r="B101" s="87">
        <v>95</v>
      </c>
      <c r="C101" s="88"/>
      <c r="D101" s="89"/>
      <c r="E101" s="91"/>
    </row>
    <row r="102" spans="2:5" ht="15.5" x14ac:dyDescent="0.35">
      <c r="B102" s="87">
        <v>96</v>
      </c>
      <c r="C102" s="88"/>
      <c r="D102" s="89"/>
      <c r="E102" s="91"/>
    </row>
    <row r="103" spans="2:5" ht="15.5" x14ac:dyDescent="0.35">
      <c r="B103" s="87">
        <v>97</v>
      </c>
      <c r="C103" s="88"/>
      <c r="D103" s="89"/>
      <c r="E103" s="91"/>
    </row>
    <row r="104" spans="2:5" ht="15.5" x14ac:dyDescent="0.35">
      <c r="B104" s="87">
        <v>98</v>
      </c>
      <c r="C104" s="88"/>
      <c r="D104" s="89"/>
      <c r="E104" s="91"/>
    </row>
    <row r="105" spans="2:5" ht="15.5" x14ac:dyDescent="0.35">
      <c r="B105" s="87">
        <v>99</v>
      </c>
      <c r="C105" s="88"/>
      <c r="D105" s="89"/>
      <c r="E105" s="91"/>
    </row>
    <row r="106" spans="2:5" ht="15.5" x14ac:dyDescent="0.35">
      <c r="B106" s="87">
        <v>100</v>
      </c>
      <c r="C106" s="88"/>
      <c r="D106" s="89"/>
      <c r="E106" s="91"/>
    </row>
    <row r="107" spans="2:5" ht="15.5" x14ac:dyDescent="0.35">
      <c r="B107" s="87">
        <v>101</v>
      </c>
      <c r="C107" s="88"/>
      <c r="D107" s="89"/>
      <c r="E107" s="91"/>
    </row>
    <row r="108" spans="2:5" ht="15.5" x14ac:dyDescent="0.35">
      <c r="B108" s="87">
        <v>102</v>
      </c>
      <c r="C108" s="88"/>
      <c r="D108" s="89"/>
      <c r="E108" s="91"/>
    </row>
    <row r="109" spans="2:5" ht="15.5" x14ac:dyDescent="0.35">
      <c r="B109" s="87">
        <v>103</v>
      </c>
      <c r="C109" s="88"/>
      <c r="D109" s="89"/>
      <c r="E109" s="91"/>
    </row>
    <row r="110" spans="2:5" ht="15.5" x14ac:dyDescent="0.35">
      <c r="B110" s="87">
        <v>104</v>
      </c>
      <c r="C110" s="88"/>
      <c r="D110" s="89"/>
      <c r="E110" s="91"/>
    </row>
    <row r="111" spans="2:5" ht="15.5" x14ac:dyDescent="0.35">
      <c r="B111" s="87">
        <v>105</v>
      </c>
      <c r="C111" s="88"/>
      <c r="D111" s="89"/>
      <c r="E111" s="91"/>
    </row>
    <row r="112" spans="2:5" ht="15.5" x14ac:dyDescent="0.35">
      <c r="B112" s="87">
        <v>106</v>
      </c>
      <c r="C112" s="88"/>
      <c r="D112" s="89"/>
      <c r="E112" s="91"/>
    </row>
    <row r="113" spans="2:5" ht="15.5" x14ac:dyDescent="0.35">
      <c r="B113" s="87">
        <v>107</v>
      </c>
      <c r="C113" s="88"/>
      <c r="D113" s="89"/>
      <c r="E113" s="91"/>
    </row>
    <row r="114" spans="2:5" ht="15.5" x14ac:dyDescent="0.35">
      <c r="B114" s="87">
        <v>108</v>
      </c>
      <c r="C114" s="88"/>
      <c r="D114" s="89"/>
      <c r="E114" s="91"/>
    </row>
    <row r="115" spans="2:5" ht="15.5" x14ac:dyDescent="0.35">
      <c r="B115" s="87">
        <v>109</v>
      </c>
      <c r="C115" s="88"/>
      <c r="D115" s="89"/>
      <c r="E115" s="91"/>
    </row>
    <row r="116" spans="2:5" ht="15.5" x14ac:dyDescent="0.35">
      <c r="B116" s="87">
        <v>110</v>
      </c>
      <c r="C116" s="88"/>
      <c r="D116" s="89"/>
      <c r="E116" s="91"/>
    </row>
    <row r="117" spans="2:5" ht="15.5" x14ac:dyDescent="0.35">
      <c r="B117" s="87">
        <v>111</v>
      </c>
      <c r="C117" s="88"/>
      <c r="D117" s="89"/>
      <c r="E117" s="91"/>
    </row>
    <row r="118" spans="2:5" ht="15.5" x14ac:dyDescent="0.35">
      <c r="B118" s="87">
        <v>112</v>
      </c>
      <c r="C118" s="88"/>
      <c r="D118" s="89"/>
      <c r="E118" s="91"/>
    </row>
    <row r="119" spans="2:5" ht="15.5" x14ac:dyDescent="0.35">
      <c r="B119" s="87">
        <v>113</v>
      </c>
      <c r="C119" s="88"/>
      <c r="D119" s="89"/>
      <c r="E119" s="91"/>
    </row>
    <row r="120" spans="2:5" ht="15.5" x14ac:dyDescent="0.35">
      <c r="B120" s="87">
        <v>114</v>
      </c>
      <c r="C120" s="88"/>
      <c r="D120" s="89"/>
      <c r="E120" s="91"/>
    </row>
    <row r="121" spans="2:5" ht="15.5" x14ac:dyDescent="0.35">
      <c r="B121" s="87">
        <v>115</v>
      </c>
      <c r="C121" s="88"/>
      <c r="D121" s="89"/>
      <c r="E121" s="91"/>
    </row>
    <row r="122" spans="2:5" ht="15.5" x14ac:dyDescent="0.35">
      <c r="B122" s="87">
        <v>116</v>
      </c>
      <c r="C122" s="88"/>
      <c r="D122" s="89"/>
      <c r="E122" s="91"/>
    </row>
    <row r="123" spans="2:5" ht="15.5" x14ac:dyDescent="0.35">
      <c r="B123" s="87">
        <v>117</v>
      </c>
      <c r="C123" s="88"/>
      <c r="D123" s="89"/>
      <c r="E123" s="91"/>
    </row>
    <row r="124" spans="2:5" ht="15.5" x14ac:dyDescent="0.35">
      <c r="B124" s="87">
        <v>118</v>
      </c>
      <c r="C124" s="88"/>
      <c r="D124" s="89"/>
      <c r="E124" s="91"/>
    </row>
    <row r="125" spans="2:5" ht="15.5" x14ac:dyDescent="0.35">
      <c r="B125" s="87">
        <v>119</v>
      </c>
      <c r="C125" s="88"/>
      <c r="D125" s="89"/>
      <c r="E125" s="91"/>
    </row>
    <row r="126" spans="2:5" ht="15.5" x14ac:dyDescent="0.35">
      <c r="B126" s="87">
        <v>120</v>
      </c>
      <c r="C126" s="88"/>
      <c r="D126" s="89"/>
      <c r="E126" s="91"/>
    </row>
    <row r="127" spans="2:5" ht="15.5" x14ac:dyDescent="0.35">
      <c r="B127" s="87">
        <v>121</v>
      </c>
      <c r="C127" s="88"/>
      <c r="D127" s="89"/>
      <c r="E127" s="91"/>
    </row>
    <row r="128" spans="2:5" ht="15.5" x14ac:dyDescent="0.35">
      <c r="B128" s="87">
        <v>122</v>
      </c>
      <c r="C128" s="88"/>
      <c r="D128" s="89"/>
      <c r="E128" s="91"/>
    </row>
    <row r="129" spans="2:5" ht="15.5" x14ac:dyDescent="0.35">
      <c r="B129" s="87">
        <v>123</v>
      </c>
      <c r="C129" s="88"/>
      <c r="D129" s="89"/>
      <c r="E129" s="91"/>
    </row>
    <row r="130" spans="2:5" ht="15.5" x14ac:dyDescent="0.35">
      <c r="B130" s="87">
        <v>124</v>
      </c>
      <c r="C130" s="88"/>
      <c r="D130" s="89"/>
      <c r="E130" s="91"/>
    </row>
    <row r="131" spans="2:5" ht="15.5" x14ac:dyDescent="0.35">
      <c r="B131" s="87">
        <v>125</v>
      </c>
      <c r="C131" s="88"/>
      <c r="D131" s="89"/>
      <c r="E131" s="91"/>
    </row>
    <row r="132" spans="2:5" ht="15.5" x14ac:dyDescent="0.35">
      <c r="B132" s="87">
        <v>126</v>
      </c>
      <c r="C132" s="88"/>
      <c r="D132" s="89"/>
      <c r="E132" s="91"/>
    </row>
    <row r="133" spans="2:5" ht="15.5" x14ac:dyDescent="0.35">
      <c r="B133" s="87">
        <v>127</v>
      </c>
      <c r="C133" s="88"/>
      <c r="D133" s="89"/>
      <c r="E133" s="91"/>
    </row>
    <row r="134" spans="2:5" ht="15.5" x14ac:dyDescent="0.35">
      <c r="B134" s="87">
        <v>128</v>
      </c>
      <c r="C134" s="88"/>
      <c r="D134" s="89"/>
      <c r="E134" s="91"/>
    </row>
    <row r="135" spans="2:5" ht="15.5" x14ac:dyDescent="0.35">
      <c r="B135" s="87">
        <v>129</v>
      </c>
      <c r="C135" s="88"/>
      <c r="D135" s="89"/>
      <c r="E135" s="91"/>
    </row>
    <row r="136" spans="2:5" ht="15.5" x14ac:dyDescent="0.35">
      <c r="B136" s="87">
        <v>130</v>
      </c>
      <c r="C136" s="88"/>
      <c r="D136" s="89"/>
      <c r="E136" s="91"/>
    </row>
    <row r="137" spans="2:5" ht="15.5" x14ac:dyDescent="0.35">
      <c r="B137" s="87">
        <v>131</v>
      </c>
      <c r="C137" s="88"/>
      <c r="D137" s="89"/>
      <c r="E137" s="91"/>
    </row>
    <row r="138" spans="2:5" ht="15.5" x14ac:dyDescent="0.35">
      <c r="B138" s="87">
        <v>132</v>
      </c>
      <c r="C138" s="88"/>
      <c r="D138" s="89"/>
      <c r="E138" s="91"/>
    </row>
    <row r="139" spans="2:5" ht="15.5" x14ac:dyDescent="0.35">
      <c r="B139" s="87">
        <v>133</v>
      </c>
      <c r="C139" s="88"/>
      <c r="D139" s="89"/>
      <c r="E139" s="91"/>
    </row>
    <row r="140" spans="2:5" ht="15.5" x14ac:dyDescent="0.35">
      <c r="B140" s="87">
        <v>134</v>
      </c>
      <c r="C140" s="88"/>
      <c r="D140" s="89"/>
      <c r="E140" s="91"/>
    </row>
    <row r="141" spans="2:5" ht="15.5" x14ac:dyDescent="0.35">
      <c r="B141" s="87">
        <v>135</v>
      </c>
      <c r="C141" s="88"/>
      <c r="D141" s="89"/>
      <c r="E141" s="91"/>
    </row>
    <row r="142" spans="2:5" ht="15.5" x14ac:dyDescent="0.35">
      <c r="B142" s="87">
        <v>136</v>
      </c>
      <c r="C142" s="88"/>
      <c r="D142" s="89"/>
      <c r="E142" s="91"/>
    </row>
    <row r="143" spans="2:5" ht="15.5" x14ac:dyDescent="0.35">
      <c r="B143" s="87">
        <v>137</v>
      </c>
      <c r="C143" s="88"/>
      <c r="D143" s="89"/>
      <c r="E143" s="91"/>
    </row>
    <row r="144" spans="2:5" ht="15.5" x14ac:dyDescent="0.35">
      <c r="B144" s="87">
        <v>138</v>
      </c>
      <c r="C144" s="88"/>
      <c r="D144" s="89"/>
      <c r="E144" s="91"/>
    </row>
    <row r="145" spans="2:5" ht="15.5" x14ac:dyDescent="0.35">
      <c r="B145" s="87">
        <v>139</v>
      </c>
      <c r="C145" s="88"/>
      <c r="D145" s="89"/>
      <c r="E145" s="91"/>
    </row>
    <row r="146" spans="2:5" ht="15.5" x14ac:dyDescent="0.35">
      <c r="B146" s="87">
        <v>140</v>
      </c>
      <c r="C146" s="88"/>
      <c r="D146" s="89"/>
      <c r="E146" s="91"/>
    </row>
    <row r="147" spans="2:5" ht="15.5" x14ac:dyDescent="0.35">
      <c r="B147" s="87">
        <v>141</v>
      </c>
      <c r="C147" s="88"/>
      <c r="D147" s="89"/>
      <c r="E147" s="91"/>
    </row>
    <row r="148" spans="2:5" ht="15.5" x14ac:dyDescent="0.35">
      <c r="B148" s="87">
        <v>142</v>
      </c>
      <c r="C148" s="88"/>
      <c r="D148" s="89"/>
      <c r="E148" s="91"/>
    </row>
    <row r="149" spans="2:5" ht="15.5" x14ac:dyDescent="0.35">
      <c r="B149" s="87">
        <v>143</v>
      </c>
      <c r="C149" s="88"/>
      <c r="D149" s="89"/>
      <c r="E149" s="91"/>
    </row>
    <row r="150" spans="2:5" ht="15.5" x14ac:dyDescent="0.35">
      <c r="B150" s="87">
        <v>144</v>
      </c>
      <c r="C150" s="88"/>
      <c r="D150" s="89"/>
      <c r="E150" s="91"/>
    </row>
    <row r="151" spans="2:5" ht="15.5" x14ac:dyDescent="0.35">
      <c r="B151" s="87">
        <v>145</v>
      </c>
      <c r="C151" s="88"/>
      <c r="D151" s="89"/>
      <c r="E151" s="91"/>
    </row>
    <row r="152" spans="2:5" ht="15.5" x14ac:dyDescent="0.35">
      <c r="B152" s="87">
        <v>146</v>
      </c>
      <c r="C152" s="88"/>
      <c r="D152" s="89"/>
      <c r="E152" s="91"/>
    </row>
    <row r="153" spans="2:5" ht="15.5" x14ac:dyDescent="0.35">
      <c r="B153" s="87">
        <v>147</v>
      </c>
      <c r="C153" s="88"/>
      <c r="D153" s="89"/>
      <c r="E153" s="91"/>
    </row>
    <row r="154" spans="2:5" ht="15.5" x14ac:dyDescent="0.35">
      <c r="B154" s="87">
        <v>148</v>
      </c>
      <c r="C154" s="88"/>
      <c r="D154" s="89"/>
      <c r="E154" s="91"/>
    </row>
    <row r="155" spans="2:5" ht="15.5" x14ac:dyDescent="0.35">
      <c r="B155" s="87">
        <v>149</v>
      </c>
      <c r="C155" s="88"/>
      <c r="D155" s="89"/>
      <c r="E155" s="91"/>
    </row>
    <row r="156" spans="2:5" ht="15.5" x14ac:dyDescent="0.35">
      <c r="B156" s="87">
        <v>150</v>
      </c>
      <c r="C156" s="88"/>
      <c r="D156" s="89"/>
      <c r="E156" s="91"/>
    </row>
  </sheetData>
  <sheetProtection algorithmName="SHA-512" hashValue="SFSANm0TSFvc+S6xAeoLOxbhdNsclQxP3cn9xFYLTahTFMrXfO081uQISXdqTPl6llmGYwpq120K1LzfpQtU9g==" saltValue="9SDSFAlKhbw8mcr18cnLhQ==" spinCount="100000" sheet="1" objects="1" scenarios="1" selectLockedCells="1"/>
  <autoFilter ref="B6:E6"/>
  <phoneticPr fontId="17" type="noConversion"/>
  <dataValidations count="2">
    <dataValidation type="list" allowBlank="1" showInputMessage="1" showErrorMessage="1" errorTitle="ERRO" error="Selecione uma das opções disponíveis" promptTitle="RELEVÂNCIA PARA A ÁREA" prompt="Seleciona indicando a relevância do item listado para o desenvolvimento de  P&amp;D  na área a ser credenciada" sqref="D7:D156">
      <formula1>Infraestrutura</formula1>
    </dataValidation>
    <dataValidation type="list" allowBlank="1" showInputMessage="1" showErrorMessage="1" errorTitle="ERRO" error="Selecione uma das opções disponíveis" promptTitle="DISPONIBILIDADE" prompt="Selecione indicando se o item listado está totalmente disponível para a atividade EMBRAPII (INTEGRAL) ou se será compartilhado com outros grupos da Instituição (PARCIAL)." sqref="E7:E156">
      <formula1>Disponibilidade</formula1>
    </dataValidation>
  </dataValidations>
  <pageMargins left="0.51" right="0.51" top="0.79000000000000015" bottom="0.79000000000000015" header="0.31" footer="0.31"/>
  <pageSetup paperSize="9" scale="81" fitToHeight="10" orientation="portrait"/>
  <headerFooter>
    <oddFooter>Page &amp;P of &amp;N</oddFooter>
  </headerFooter>
  <drawing r:id="rId1"/>
  <extLst>
    <ext xmlns:mx="http://schemas.microsoft.com/office/mac/excel/2008/main" uri="{64002731-A6B0-56B0-2670-7721B7C09600}">
      <mx:PLV Mode="0" OnePage="0" WScale="57"/>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249977111117893"/>
    <pageSetUpPr fitToPage="1"/>
  </sheetPr>
  <dimension ref="B2:M18"/>
  <sheetViews>
    <sheetView showGridLines="0" showRowColHeaders="0" zoomScaleNormal="100" zoomScalePageLayoutView="150" workbookViewId="0">
      <selection activeCell="C9" sqref="C9"/>
    </sheetView>
  </sheetViews>
  <sheetFormatPr defaultColWidth="8.81640625" defaultRowHeight="14.5" x14ac:dyDescent="0.35"/>
  <cols>
    <col min="1" max="1" width="2.81640625" style="14" customWidth="1"/>
    <col min="2" max="2" width="28.7265625" style="14" customWidth="1"/>
    <col min="3" max="3" width="17.453125" style="14" customWidth="1"/>
    <col min="4" max="4" width="14.26953125" style="14" customWidth="1"/>
    <col min="5" max="5" width="14.7265625" style="14" customWidth="1"/>
    <col min="6" max="6" width="14" style="14" customWidth="1"/>
    <col min="7" max="7" width="14.26953125" style="14" customWidth="1"/>
    <col min="8" max="8" width="12.7265625" style="14" customWidth="1"/>
    <col min="9" max="9" width="16.1796875" style="14" customWidth="1"/>
    <col min="10" max="10" width="11.1796875" style="14" customWidth="1"/>
    <col min="11" max="11" width="2.453125" style="14" customWidth="1"/>
    <col min="12" max="16384" width="8.81640625" style="14"/>
  </cols>
  <sheetData>
    <row r="2" spans="2:13" x14ac:dyDescent="0.35">
      <c r="B2" s="66"/>
      <c r="C2" s="66"/>
      <c r="D2" s="66"/>
      <c r="E2" s="66"/>
      <c r="F2" s="66"/>
      <c r="G2" s="66"/>
      <c r="H2" s="66"/>
      <c r="I2" s="66"/>
      <c r="J2" s="66"/>
      <c r="K2" s="66"/>
      <c r="L2" s="66"/>
      <c r="M2" s="66"/>
    </row>
    <row r="3" spans="2:13" ht="15.5" x14ac:dyDescent="0.35">
      <c r="B3" s="66"/>
      <c r="C3" s="92" t="s">
        <v>207</v>
      </c>
      <c r="D3" s="66"/>
      <c r="E3" s="66"/>
      <c r="F3" s="66"/>
      <c r="G3" s="66"/>
      <c r="H3" s="66"/>
      <c r="I3" s="66"/>
      <c r="J3" s="66"/>
      <c r="K3" s="66"/>
      <c r="L3" s="66"/>
      <c r="M3" s="66"/>
    </row>
    <row r="4" spans="2:13" x14ac:dyDescent="0.35">
      <c r="B4" s="66"/>
      <c r="C4" s="66" t="s">
        <v>205</v>
      </c>
      <c r="D4" s="66"/>
      <c r="E4" s="66"/>
      <c r="F4" s="66"/>
      <c r="G4" s="66"/>
      <c r="H4" s="66"/>
      <c r="I4" s="66"/>
      <c r="J4" s="66"/>
      <c r="K4" s="66"/>
      <c r="L4" s="66"/>
      <c r="M4" s="66"/>
    </row>
    <row r="5" spans="2:13" x14ac:dyDescent="0.35">
      <c r="B5" s="66"/>
      <c r="C5" s="66"/>
      <c r="D5" s="66"/>
      <c r="E5" s="66"/>
      <c r="F5" s="66"/>
      <c r="G5" s="66"/>
      <c r="H5" s="66"/>
      <c r="I5" s="66"/>
      <c r="J5" s="66"/>
      <c r="K5" s="66"/>
      <c r="L5" s="66"/>
      <c r="M5" s="66"/>
    </row>
    <row r="6" spans="2:13" ht="15" thickBot="1" x14ac:dyDescent="0.4">
      <c r="B6" s="66"/>
      <c r="C6" s="66"/>
      <c r="D6" s="66"/>
      <c r="E6" s="66"/>
      <c r="F6" s="66"/>
      <c r="G6" s="66"/>
      <c r="H6" s="66"/>
      <c r="I6" s="66"/>
      <c r="J6" s="66"/>
      <c r="K6" s="66"/>
      <c r="L6" s="66"/>
      <c r="M6" s="66"/>
    </row>
    <row r="7" spans="2:13" ht="28.5" thickBot="1" x14ac:dyDescent="0.4">
      <c r="B7" s="93" t="s">
        <v>148</v>
      </c>
      <c r="C7" s="94">
        <f>'2.Identificação'!$B$19</f>
        <v>2017</v>
      </c>
      <c r="D7" s="94">
        <f>C7+1</f>
        <v>2018</v>
      </c>
      <c r="E7" s="94">
        <f t="shared" ref="E7:H7" si="0">D7+1</f>
        <v>2019</v>
      </c>
      <c r="F7" s="94">
        <f t="shared" si="0"/>
        <v>2020</v>
      </c>
      <c r="G7" s="94">
        <f t="shared" si="0"/>
        <v>2021</v>
      </c>
      <c r="H7" s="94">
        <f t="shared" si="0"/>
        <v>2022</v>
      </c>
      <c r="I7" s="95" t="s">
        <v>27</v>
      </c>
      <c r="J7" s="95" t="s">
        <v>130</v>
      </c>
      <c r="K7" s="66"/>
      <c r="L7" s="66"/>
      <c r="M7" s="66"/>
    </row>
    <row r="8" spans="2:13" ht="15" thickBot="1" x14ac:dyDescent="0.4">
      <c r="B8" s="100" t="s">
        <v>28</v>
      </c>
      <c r="C8" s="96"/>
      <c r="D8" s="96"/>
      <c r="E8" s="96"/>
      <c r="F8" s="96"/>
      <c r="G8" s="96"/>
      <c r="H8" s="96"/>
      <c r="I8" s="97">
        <f>SUM(C8:H8)</f>
        <v>0</v>
      </c>
      <c r="J8" s="98" t="str">
        <f>IF(ISERROR(I8/I$11),"--",I8/I$11)</f>
        <v>--</v>
      </c>
      <c r="K8" s="66"/>
      <c r="L8" s="66"/>
      <c r="M8" s="66"/>
    </row>
    <row r="9" spans="2:13" ht="15" thickBot="1" x14ac:dyDescent="0.4">
      <c r="B9" s="100" t="s">
        <v>206</v>
      </c>
      <c r="C9" s="96"/>
      <c r="D9" s="96"/>
      <c r="E9" s="96"/>
      <c r="F9" s="96"/>
      <c r="G9" s="96"/>
      <c r="H9" s="96"/>
      <c r="I9" s="97">
        <f>SUM(C9:H9)</f>
        <v>0</v>
      </c>
      <c r="J9" s="98" t="str">
        <f t="shared" ref="J9:J10" si="1">IF(ISERROR(I9/I$11),"--",I9/I$11)</f>
        <v>--</v>
      </c>
      <c r="K9" s="66"/>
      <c r="L9" s="66"/>
      <c r="M9" s="66"/>
    </row>
    <row r="10" spans="2:13" ht="15" thickBot="1" x14ac:dyDescent="0.4">
      <c r="B10" s="100" t="s">
        <v>29</v>
      </c>
      <c r="C10" s="96"/>
      <c r="D10" s="96"/>
      <c r="E10" s="96"/>
      <c r="F10" s="96"/>
      <c r="G10" s="96"/>
      <c r="H10" s="96"/>
      <c r="I10" s="97">
        <f t="shared" ref="I10:I11" si="2">SUM(C10:H10)</f>
        <v>0</v>
      </c>
      <c r="J10" s="98" t="str">
        <f t="shared" si="1"/>
        <v>--</v>
      </c>
      <c r="K10" s="66"/>
      <c r="L10" s="66"/>
      <c r="M10" s="66"/>
    </row>
    <row r="11" spans="2:13" ht="15" thickBot="1" x14ac:dyDescent="0.4">
      <c r="B11" s="99" t="s">
        <v>27</v>
      </c>
      <c r="C11" s="97">
        <f>SUM(C8:C10)</f>
        <v>0</v>
      </c>
      <c r="D11" s="97">
        <f t="shared" ref="D11:H11" si="3">SUM(D8:D10)</f>
        <v>0</v>
      </c>
      <c r="E11" s="97">
        <f t="shared" si="3"/>
        <v>0</v>
      </c>
      <c r="F11" s="97">
        <f t="shared" si="3"/>
        <v>0</v>
      </c>
      <c r="G11" s="97">
        <f t="shared" si="3"/>
        <v>0</v>
      </c>
      <c r="H11" s="97">
        <f t="shared" si="3"/>
        <v>0</v>
      </c>
      <c r="I11" s="97">
        <f t="shared" si="2"/>
        <v>0</v>
      </c>
      <c r="J11" s="98" t="str">
        <f>IF(SUM(J8:J10)=0,"--",SUM(J8:J10))</f>
        <v>--</v>
      </c>
      <c r="K11" s="66"/>
      <c r="L11" s="66"/>
      <c r="M11" s="66"/>
    </row>
    <row r="12" spans="2:13" x14ac:dyDescent="0.35">
      <c r="B12" s="66"/>
      <c r="C12" s="66"/>
      <c r="D12" s="66"/>
      <c r="E12" s="66"/>
      <c r="F12" s="66"/>
      <c r="G12" s="66"/>
      <c r="H12" s="66"/>
      <c r="I12" s="66"/>
      <c r="J12" s="66"/>
      <c r="K12" s="66"/>
      <c r="L12" s="66"/>
      <c r="M12" s="66"/>
    </row>
    <row r="13" spans="2:13" x14ac:dyDescent="0.35">
      <c r="B13" s="66"/>
      <c r="C13" s="66"/>
      <c r="D13" s="66"/>
      <c r="E13" s="66"/>
      <c r="F13" s="66"/>
      <c r="G13" s="66"/>
      <c r="H13" s="66"/>
      <c r="I13" s="66"/>
      <c r="J13" s="66"/>
      <c r="K13" s="66"/>
      <c r="L13" s="66"/>
      <c r="M13" s="66"/>
    </row>
    <row r="14" spans="2:13" ht="44.15" customHeight="1" x14ac:dyDescent="0.35">
      <c r="B14" s="101" t="s">
        <v>84</v>
      </c>
      <c r="C14" s="108" t="s">
        <v>129</v>
      </c>
      <c r="D14" s="109"/>
      <c r="E14" s="109"/>
      <c r="F14" s="109"/>
      <c r="G14" s="109"/>
      <c r="H14" s="110"/>
      <c r="I14" s="66"/>
      <c r="J14" s="66"/>
      <c r="K14" s="66"/>
      <c r="L14" s="66"/>
      <c r="M14" s="66"/>
    </row>
    <row r="15" spans="2:13" x14ac:dyDescent="0.35">
      <c r="B15" s="66"/>
      <c r="C15" s="66"/>
      <c r="D15" s="66"/>
      <c r="E15" s="66"/>
      <c r="F15" s="66"/>
      <c r="G15" s="66"/>
      <c r="H15" s="66"/>
      <c r="I15" s="66"/>
      <c r="J15" s="66"/>
      <c r="K15" s="66"/>
      <c r="L15" s="66"/>
      <c r="M15" s="66"/>
    </row>
    <row r="16" spans="2:13" x14ac:dyDescent="0.35">
      <c r="B16" s="66"/>
      <c r="C16" s="66"/>
      <c r="D16" s="66"/>
      <c r="E16" s="66"/>
      <c r="F16" s="66"/>
      <c r="G16" s="66"/>
      <c r="H16" s="66"/>
      <c r="I16" s="66"/>
      <c r="J16" s="66"/>
      <c r="K16" s="66"/>
      <c r="L16" s="66"/>
      <c r="M16" s="66"/>
    </row>
    <row r="17" spans="2:13" x14ac:dyDescent="0.35">
      <c r="B17" s="66"/>
      <c r="C17" s="66"/>
      <c r="D17" s="66"/>
      <c r="E17" s="66"/>
      <c r="F17" s="66"/>
      <c r="G17" s="66"/>
      <c r="H17" s="66"/>
      <c r="I17" s="66"/>
      <c r="J17" s="66"/>
      <c r="K17" s="66"/>
      <c r="L17" s="66"/>
      <c r="M17" s="66"/>
    </row>
    <row r="18" spans="2:13" x14ac:dyDescent="0.35">
      <c r="B18" s="66"/>
      <c r="C18" s="66"/>
      <c r="D18" s="66"/>
      <c r="E18" s="66"/>
      <c r="F18" s="66"/>
      <c r="G18" s="66"/>
      <c r="H18" s="66"/>
      <c r="I18" s="66"/>
      <c r="J18" s="66"/>
      <c r="K18" s="66"/>
      <c r="L18" s="66"/>
      <c r="M18" s="66"/>
    </row>
  </sheetData>
  <sheetProtection algorithmName="SHA-512" hashValue="o79ydQU7vWAfoXd3QP967LrnCnfYHN1JKnw30Z1hBpvWTXtFWu8PvT3hA9E5hJ8fnx8SpVfjHtZmUMuC1VOSKA==" saltValue="16SCKxo4x03s7bslv5H7og==" spinCount="100000" sheet="1" objects="1" scenarios="1" selectLockedCells="1"/>
  <mergeCells count="1">
    <mergeCell ref="C14:H14"/>
  </mergeCells>
  <phoneticPr fontId="17" type="noConversion"/>
  <pageMargins left="0.51" right="0.51" top="0.79000000000000015" bottom="0.79000000000000015" header="0.31" footer="0.31"/>
  <pageSetup paperSize="9" scale="69" orientation="portrait" horizontalDpi="4294967292" verticalDpi="4294967292" r:id="rId1"/>
  <headerFooter>
    <oddFooter>Page &amp;P of &amp;N</oddFooter>
  </headerFooter>
  <drawing r:id="rId2"/>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tint="-0.499984740745262"/>
    <pageSetUpPr fitToPage="1"/>
  </sheetPr>
  <dimension ref="B2:G49"/>
  <sheetViews>
    <sheetView showGridLines="0" showRowColHeaders="0" zoomScale="150" zoomScaleNormal="150" zoomScalePageLayoutView="150" workbookViewId="0">
      <selection activeCell="F3" sqref="F3"/>
    </sheetView>
  </sheetViews>
  <sheetFormatPr defaultColWidth="8.81640625" defaultRowHeight="14.5" x14ac:dyDescent="0.35"/>
  <cols>
    <col min="1" max="1" width="2.26953125" customWidth="1"/>
    <col min="2" max="2" width="3.7265625" customWidth="1"/>
    <col min="3" max="3" width="21.7265625" customWidth="1"/>
    <col min="4" max="4" width="9.1796875" bestFit="1" customWidth="1"/>
    <col min="5" max="5" width="39.81640625" customWidth="1"/>
    <col min="6" max="6" width="8.453125" style="3" customWidth="1"/>
    <col min="7" max="7" width="8.1796875" style="3" customWidth="1"/>
  </cols>
  <sheetData>
    <row r="2" spans="2:7" ht="18.5" x14ac:dyDescent="0.45">
      <c r="C2" s="1"/>
    </row>
    <row r="3" spans="2:7" ht="18.5" x14ac:dyDescent="0.45">
      <c r="D3" s="1" t="s">
        <v>86</v>
      </c>
    </row>
    <row r="4" spans="2:7" x14ac:dyDescent="0.35">
      <c r="D4" t="s">
        <v>85</v>
      </c>
    </row>
    <row r="5" spans="2:7" ht="15" thickBot="1" x14ac:dyDescent="0.4"/>
    <row r="6" spans="2:7" ht="16" customHeight="1" thickBot="1" x14ac:dyDescent="0.4">
      <c r="B6" s="121" t="s">
        <v>1</v>
      </c>
      <c r="C6" s="123" t="s">
        <v>2</v>
      </c>
      <c r="D6" s="124"/>
      <c r="E6" s="124"/>
      <c r="F6" s="124"/>
      <c r="G6" s="125"/>
    </row>
    <row r="7" spans="2:7" ht="16" customHeight="1" thickBot="1" x14ac:dyDescent="0.4">
      <c r="B7" s="122"/>
      <c r="C7" s="46" t="s">
        <v>3</v>
      </c>
      <c r="D7" s="46" t="s">
        <v>4</v>
      </c>
      <c r="E7" s="46" t="s">
        <v>5</v>
      </c>
      <c r="F7" s="46" t="s">
        <v>6</v>
      </c>
      <c r="G7" s="46" t="s">
        <v>7</v>
      </c>
    </row>
    <row r="8" spans="2:7" ht="16" customHeight="1" thickBot="1" x14ac:dyDescent="0.4">
      <c r="B8" s="111">
        <v>1</v>
      </c>
      <c r="C8" s="126" t="s">
        <v>136</v>
      </c>
      <c r="D8" s="111" t="s">
        <v>9</v>
      </c>
      <c r="E8" s="114" t="s">
        <v>137</v>
      </c>
      <c r="F8" s="4">
        <f>'2.Identificação'!B19</f>
        <v>2017</v>
      </c>
      <c r="G8" s="40"/>
    </row>
    <row r="9" spans="2:7" ht="16" customHeight="1" thickBot="1" x14ac:dyDescent="0.4">
      <c r="B9" s="112"/>
      <c r="C9" s="127"/>
      <c r="D9" s="112"/>
      <c r="E9" s="115"/>
      <c r="F9" s="4">
        <f>F8+1</f>
        <v>2018</v>
      </c>
      <c r="G9" s="40"/>
    </row>
    <row r="10" spans="2:7" ht="16" customHeight="1" thickBot="1" x14ac:dyDescent="0.4">
      <c r="B10" s="112"/>
      <c r="C10" s="127"/>
      <c r="D10" s="112"/>
      <c r="E10" s="115"/>
      <c r="F10" s="4">
        <f t="shared" ref="F10:F13" si="0">F9+1</f>
        <v>2019</v>
      </c>
      <c r="G10" s="40"/>
    </row>
    <row r="11" spans="2:7" ht="16" customHeight="1" thickBot="1" x14ac:dyDescent="0.4">
      <c r="B11" s="112"/>
      <c r="C11" s="127"/>
      <c r="D11" s="112"/>
      <c r="E11" s="115"/>
      <c r="F11" s="4">
        <f t="shared" si="0"/>
        <v>2020</v>
      </c>
      <c r="G11" s="40"/>
    </row>
    <row r="12" spans="2:7" ht="16" customHeight="1" thickBot="1" x14ac:dyDescent="0.4">
      <c r="B12" s="112"/>
      <c r="C12" s="127"/>
      <c r="D12" s="112"/>
      <c r="E12" s="115"/>
      <c r="F12" s="4">
        <f t="shared" si="0"/>
        <v>2021</v>
      </c>
      <c r="G12" s="40"/>
    </row>
    <row r="13" spans="2:7" ht="16" customHeight="1" thickBot="1" x14ac:dyDescent="0.4">
      <c r="B13" s="113"/>
      <c r="C13" s="128"/>
      <c r="D13" s="112"/>
      <c r="E13" s="116"/>
      <c r="F13" s="4">
        <f t="shared" si="0"/>
        <v>2022</v>
      </c>
      <c r="G13" s="40"/>
    </row>
    <row r="14" spans="2:7" ht="16" customHeight="1" thickBot="1" x14ac:dyDescent="0.4">
      <c r="B14" s="111">
        <v>2</v>
      </c>
      <c r="C14" s="111" t="s">
        <v>14</v>
      </c>
      <c r="D14" s="112"/>
      <c r="E14" s="117" t="s">
        <v>138</v>
      </c>
      <c r="F14" s="4">
        <f>F8</f>
        <v>2017</v>
      </c>
      <c r="G14" s="41">
        <f>G26/0.06</f>
        <v>0</v>
      </c>
    </row>
    <row r="15" spans="2:7" ht="16" customHeight="1" thickBot="1" x14ac:dyDescent="0.4">
      <c r="B15" s="112"/>
      <c r="C15" s="112"/>
      <c r="D15" s="112"/>
      <c r="E15" s="118"/>
      <c r="F15" s="4">
        <f t="shared" ref="F15:F49" si="1">F9</f>
        <v>2018</v>
      </c>
      <c r="G15" s="41">
        <f t="shared" ref="G15:G19" si="2">G27/0.06</f>
        <v>0</v>
      </c>
    </row>
    <row r="16" spans="2:7" ht="16" customHeight="1" thickBot="1" x14ac:dyDescent="0.4">
      <c r="B16" s="112"/>
      <c r="C16" s="112"/>
      <c r="D16" s="112"/>
      <c r="E16" s="118"/>
      <c r="F16" s="4">
        <f t="shared" si="1"/>
        <v>2019</v>
      </c>
      <c r="G16" s="41">
        <f t="shared" si="2"/>
        <v>0</v>
      </c>
    </row>
    <row r="17" spans="2:7" ht="16" customHeight="1" thickBot="1" x14ac:dyDescent="0.4">
      <c r="B17" s="112"/>
      <c r="C17" s="112"/>
      <c r="D17" s="112"/>
      <c r="E17" s="118"/>
      <c r="F17" s="4">
        <f t="shared" si="1"/>
        <v>2020</v>
      </c>
      <c r="G17" s="41">
        <f t="shared" si="2"/>
        <v>0</v>
      </c>
    </row>
    <row r="18" spans="2:7" ht="16" customHeight="1" thickBot="1" x14ac:dyDescent="0.4">
      <c r="B18" s="112"/>
      <c r="C18" s="112"/>
      <c r="D18" s="112"/>
      <c r="E18" s="118"/>
      <c r="F18" s="4">
        <f t="shared" si="1"/>
        <v>2021</v>
      </c>
      <c r="G18" s="41">
        <f>G30/0.06</f>
        <v>0</v>
      </c>
    </row>
    <row r="19" spans="2:7" ht="16" customHeight="1" thickBot="1" x14ac:dyDescent="0.4">
      <c r="B19" s="113"/>
      <c r="C19" s="113"/>
      <c r="D19" s="112"/>
      <c r="E19" s="119"/>
      <c r="F19" s="4">
        <f t="shared" si="1"/>
        <v>2022</v>
      </c>
      <c r="G19" s="41">
        <f t="shared" si="2"/>
        <v>0</v>
      </c>
    </row>
    <row r="20" spans="2:7" ht="16" customHeight="1" thickBot="1" x14ac:dyDescent="0.4">
      <c r="B20" s="112">
        <v>3</v>
      </c>
      <c r="C20" s="112" t="s">
        <v>8</v>
      </c>
      <c r="D20" s="112"/>
      <c r="E20" s="118" t="s">
        <v>26</v>
      </c>
      <c r="F20" s="4">
        <f t="shared" si="1"/>
        <v>2017</v>
      </c>
      <c r="G20" s="42">
        <f>G26/0.25</f>
        <v>0</v>
      </c>
    </row>
    <row r="21" spans="2:7" ht="16" customHeight="1" thickBot="1" x14ac:dyDescent="0.4">
      <c r="B21" s="112"/>
      <c r="C21" s="112"/>
      <c r="D21" s="112"/>
      <c r="E21" s="118"/>
      <c r="F21" s="4">
        <f t="shared" si="1"/>
        <v>2018</v>
      </c>
      <c r="G21" s="42">
        <f t="shared" ref="G21:G25" si="3">G27/0.25</f>
        <v>0</v>
      </c>
    </row>
    <row r="22" spans="2:7" ht="16" customHeight="1" thickBot="1" x14ac:dyDescent="0.4">
      <c r="B22" s="112"/>
      <c r="C22" s="112"/>
      <c r="D22" s="112"/>
      <c r="E22" s="118"/>
      <c r="F22" s="4">
        <f t="shared" si="1"/>
        <v>2019</v>
      </c>
      <c r="G22" s="42">
        <f t="shared" si="3"/>
        <v>0</v>
      </c>
    </row>
    <row r="23" spans="2:7" ht="16" customHeight="1" thickBot="1" x14ac:dyDescent="0.4">
      <c r="B23" s="112"/>
      <c r="C23" s="112"/>
      <c r="D23" s="112"/>
      <c r="E23" s="118"/>
      <c r="F23" s="4">
        <f t="shared" si="1"/>
        <v>2020</v>
      </c>
      <c r="G23" s="42">
        <f t="shared" si="3"/>
        <v>0</v>
      </c>
    </row>
    <row r="24" spans="2:7" ht="16" customHeight="1" thickBot="1" x14ac:dyDescent="0.4">
      <c r="B24" s="112"/>
      <c r="C24" s="112"/>
      <c r="D24" s="112"/>
      <c r="E24" s="118"/>
      <c r="F24" s="4">
        <f t="shared" si="1"/>
        <v>2021</v>
      </c>
      <c r="G24" s="42">
        <f>G30/0.25</f>
        <v>0</v>
      </c>
    </row>
    <row r="25" spans="2:7" ht="16" customHeight="1" thickBot="1" x14ac:dyDescent="0.4">
      <c r="B25" s="113"/>
      <c r="C25" s="113"/>
      <c r="D25" s="112"/>
      <c r="E25" s="119"/>
      <c r="F25" s="4">
        <f t="shared" si="1"/>
        <v>2022</v>
      </c>
      <c r="G25" s="42">
        <f t="shared" si="3"/>
        <v>0</v>
      </c>
    </row>
    <row r="26" spans="2:7" ht="16" customHeight="1" thickBot="1" x14ac:dyDescent="0.4">
      <c r="B26" s="111">
        <v>4</v>
      </c>
      <c r="C26" s="111" t="s">
        <v>12</v>
      </c>
      <c r="D26" s="112"/>
      <c r="E26" s="117" t="s">
        <v>24</v>
      </c>
      <c r="F26" s="4">
        <f t="shared" si="1"/>
        <v>2017</v>
      </c>
      <c r="G26" s="43"/>
    </row>
    <row r="27" spans="2:7" ht="16" customHeight="1" thickBot="1" x14ac:dyDescent="0.4">
      <c r="B27" s="112"/>
      <c r="C27" s="112"/>
      <c r="D27" s="112"/>
      <c r="E27" s="118"/>
      <c r="F27" s="4">
        <f t="shared" si="1"/>
        <v>2018</v>
      </c>
      <c r="G27" s="43"/>
    </row>
    <row r="28" spans="2:7" ht="16" customHeight="1" thickBot="1" x14ac:dyDescent="0.4">
      <c r="B28" s="112"/>
      <c r="C28" s="112"/>
      <c r="D28" s="112"/>
      <c r="E28" s="118"/>
      <c r="F28" s="4">
        <f t="shared" si="1"/>
        <v>2019</v>
      </c>
      <c r="G28" s="43"/>
    </row>
    <row r="29" spans="2:7" ht="16" customHeight="1" thickBot="1" x14ac:dyDescent="0.4">
      <c r="B29" s="112"/>
      <c r="C29" s="112"/>
      <c r="D29" s="112"/>
      <c r="E29" s="118"/>
      <c r="F29" s="4">
        <f t="shared" si="1"/>
        <v>2020</v>
      </c>
      <c r="G29" s="43"/>
    </row>
    <row r="30" spans="2:7" ht="16" customHeight="1" thickBot="1" x14ac:dyDescent="0.4">
      <c r="B30" s="112"/>
      <c r="C30" s="112"/>
      <c r="D30" s="112"/>
      <c r="E30" s="118"/>
      <c r="F30" s="4">
        <f t="shared" si="1"/>
        <v>2021</v>
      </c>
      <c r="G30" s="43"/>
    </row>
    <row r="31" spans="2:7" ht="16" customHeight="1" thickBot="1" x14ac:dyDescent="0.4">
      <c r="B31" s="113"/>
      <c r="C31" s="113"/>
      <c r="D31" s="112"/>
      <c r="E31" s="119"/>
      <c r="F31" s="4">
        <f t="shared" si="1"/>
        <v>2022</v>
      </c>
      <c r="G31" s="43"/>
    </row>
    <row r="32" spans="2:7" ht="16" customHeight="1" thickBot="1" x14ac:dyDescent="0.4">
      <c r="B32" s="111">
        <v>5</v>
      </c>
      <c r="C32" s="111" t="s">
        <v>13</v>
      </c>
      <c r="D32" s="112"/>
      <c r="E32" s="117" t="s">
        <v>25</v>
      </c>
      <c r="F32" s="4">
        <f t="shared" si="1"/>
        <v>2017</v>
      </c>
      <c r="G32" s="43"/>
    </row>
    <row r="33" spans="2:7" ht="16" customHeight="1" thickBot="1" x14ac:dyDescent="0.4">
      <c r="B33" s="112"/>
      <c r="C33" s="112"/>
      <c r="D33" s="112"/>
      <c r="E33" s="118"/>
      <c r="F33" s="4">
        <f t="shared" si="1"/>
        <v>2018</v>
      </c>
      <c r="G33" s="43"/>
    </row>
    <row r="34" spans="2:7" ht="16" customHeight="1" thickBot="1" x14ac:dyDescent="0.4">
      <c r="B34" s="112"/>
      <c r="C34" s="112"/>
      <c r="D34" s="112"/>
      <c r="E34" s="118"/>
      <c r="F34" s="4">
        <f t="shared" si="1"/>
        <v>2019</v>
      </c>
      <c r="G34" s="43"/>
    </row>
    <row r="35" spans="2:7" ht="16" customHeight="1" thickBot="1" x14ac:dyDescent="0.4">
      <c r="B35" s="112"/>
      <c r="C35" s="112"/>
      <c r="D35" s="112"/>
      <c r="E35" s="118"/>
      <c r="F35" s="4">
        <f t="shared" si="1"/>
        <v>2020</v>
      </c>
      <c r="G35" s="43"/>
    </row>
    <row r="36" spans="2:7" ht="16" customHeight="1" thickBot="1" x14ac:dyDescent="0.4">
      <c r="B36" s="112"/>
      <c r="C36" s="112"/>
      <c r="D36" s="112"/>
      <c r="E36" s="118"/>
      <c r="F36" s="4">
        <f t="shared" si="1"/>
        <v>2021</v>
      </c>
      <c r="G36" s="43"/>
    </row>
    <row r="37" spans="2:7" ht="16" customHeight="1" thickBot="1" x14ac:dyDescent="0.4">
      <c r="B37" s="113"/>
      <c r="C37" s="113"/>
      <c r="D37" s="113"/>
      <c r="E37" s="119"/>
      <c r="F37" s="4">
        <f t="shared" si="1"/>
        <v>2022</v>
      </c>
      <c r="G37" s="43"/>
    </row>
    <row r="38" spans="2:7" ht="16" customHeight="1" thickBot="1" x14ac:dyDescent="0.4">
      <c r="B38" s="111">
        <v>6</v>
      </c>
      <c r="C38" s="111" t="s">
        <v>15</v>
      </c>
      <c r="D38" s="111" t="s">
        <v>11</v>
      </c>
      <c r="E38" s="120" t="s">
        <v>92</v>
      </c>
      <c r="F38" s="4">
        <f t="shared" si="1"/>
        <v>2017</v>
      </c>
      <c r="G38" s="44"/>
    </row>
    <row r="39" spans="2:7" ht="16" customHeight="1" thickBot="1" x14ac:dyDescent="0.4">
      <c r="B39" s="112"/>
      <c r="C39" s="112"/>
      <c r="D39" s="112"/>
      <c r="E39" s="118"/>
      <c r="F39" s="4">
        <f t="shared" si="1"/>
        <v>2018</v>
      </c>
      <c r="G39" s="44"/>
    </row>
    <row r="40" spans="2:7" ht="16" customHeight="1" thickBot="1" x14ac:dyDescent="0.4">
      <c r="B40" s="112"/>
      <c r="C40" s="112"/>
      <c r="D40" s="112"/>
      <c r="E40" s="118"/>
      <c r="F40" s="4">
        <f t="shared" si="1"/>
        <v>2019</v>
      </c>
      <c r="G40" s="44"/>
    </row>
    <row r="41" spans="2:7" ht="16" customHeight="1" thickBot="1" x14ac:dyDescent="0.4">
      <c r="B41" s="112"/>
      <c r="C41" s="112"/>
      <c r="D41" s="112"/>
      <c r="E41" s="118"/>
      <c r="F41" s="4">
        <f t="shared" si="1"/>
        <v>2020</v>
      </c>
      <c r="G41" s="44"/>
    </row>
    <row r="42" spans="2:7" ht="16" customHeight="1" thickBot="1" x14ac:dyDescent="0.4">
      <c r="B42" s="112"/>
      <c r="C42" s="112"/>
      <c r="D42" s="112"/>
      <c r="E42" s="118"/>
      <c r="F42" s="4">
        <f t="shared" si="1"/>
        <v>2021</v>
      </c>
      <c r="G42" s="44"/>
    </row>
    <row r="43" spans="2:7" ht="16" customHeight="1" thickBot="1" x14ac:dyDescent="0.4">
      <c r="B43" s="113"/>
      <c r="C43" s="113"/>
      <c r="D43" s="113"/>
      <c r="E43" s="119"/>
      <c r="F43" s="4">
        <f t="shared" si="1"/>
        <v>2022</v>
      </c>
      <c r="G43" s="45">
        <v>1</v>
      </c>
    </row>
    <row r="44" spans="2:7" ht="16" customHeight="1" thickBot="1" x14ac:dyDescent="0.4">
      <c r="B44" s="111">
        <v>7</v>
      </c>
      <c r="C44" s="111" t="s">
        <v>10</v>
      </c>
      <c r="D44" s="111" t="s">
        <v>9</v>
      </c>
      <c r="E44" s="114" t="s">
        <v>139</v>
      </c>
      <c r="F44" s="4">
        <f t="shared" si="1"/>
        <v>2017</v>
      </c>
      <c r="G44" s="47"/>
    </row>
    <row r="45" spans="2:7" ht="16" customHeight="1" thickBot="1" x14ac:dyDescent="0.4">
      <c r="B45" s="112"/>
      <c r="C45" s="112"/>
      <c r="D45" s="112"/>
      <c r="E45" s="115"/>
      <c r="F45" s="4">
        <f t="shared" si="1"/>
        <v>2018</v>
      </c>
      <c r="G45" s="47"/>
    </row>
    <row r="46" spans="2:7" ht="16" customHeight="1" thickBot="1" x14ac:dyDescent="0.4">
      <c r="B46" s="112"/>
      <c r="C46" s="112"/>
      <c r="D46" s="112"/>
      <c r="E46" s="115"/>
      <c r="F46" s="4">
        <f t="shared" si="1"/>
        <v>2019</v>
      </c>
      <c r="G46" s="47"/>
    </row>
    <row r="47" spans="2:7" ht="16" customHeight="1" thickBot="1" x14ac:dyDescent="0.4">
      <c r="B47" s="112"/>
      <c r="C47" s="112"/>
      <c r="D47" s="112"/>
      <c r="E47" s="115"/>
      <c r="F47" s="4">
        <f t="shared" si="1"/>
        <v>2020</v>
      </c>
      <c r="G47" s="47"/>
    </row>
    <row r="48" spans="2:7" ht="16" customHeight="1" thickBot="1" x14ac:dyDescent="0.4">
      <c r="B48" s="112"/>
      <c r="C48" s="112"/>
      <c r="D48" s="112"/>
      <c r="E48" s="115"/>
      <c r="F48" s="4">
        <f t="shared" si="1"/>
        <v>2021</v>
      </c>
      <c r="G48" s="47"/>
    </row>
    <row r="49" spans="2:7" ht="16" customHeight="1" thickBot="1" x14ac:dyDescent="0.4">
      <c r="B49" s="113"/>
      <c r="C49" s="113"/>
      <c r="D49" s="113"/>
      <c r="E49" s="116"/>
      <c r="F49" s="4">
        <f t="shared" si="1"/>
        <v>2022</v>
      </c>
      <c r="G49" s="47"/>
    </row>
  </sheetData>
  <sheetProtection password="BA3A" sheet="1" objects="1" scenarios="1"/>
  <mergeCells count="26">
    <mergeCell ref="B38:B43"/>
    <mergeCell ref="C38:C43"/>
    <mergeCell ref="E38:E43"/>
    <mergeCell ref="B6:B7"/>
    <mergeCell ref="C6:G6"/>
    <mergeCell ref="B20:B25"/>
    <mergeCell ref="C20:C25"/>
    <mergeCell ref="E20:E25"/>
    <mergeCell ref="C8:C13"/>
    <mergeCell ref="E8:E13"/>
    <mergeCell ref="B44:B49"/>
    <mergeCell ref="C44:C49"/>
    <mergeCell ref="D44:D49"/>
    <mergeCell ref="E44:E49"/>
    <mergeCell ref="B26:B31"/>
    <mergeCell ref="C26:C31"/>
    <mergeCell ref="E26:E31"/>
    <mergeCell ref="D38:D43"/>
    <mergeCell ref="D8:D37"/>
    <mergeCell ref="B32:B37"/>
    <mergeCell ref="C32:C37"/>
    <mergeCell ref="E32:E37"/>
    <mergeCell ref="B14:B19"/>
    <mergeCell ref="C14:C19"/>
    <mergeCell ref="E14:E19"/>
    <mergeCell ref="B8:B13"/>
  </mergeCells>
  <phoneticPr fontId="17" type="noConversion"/>
  <dataValidations count="5">
    <dataValidation type="whole" operator="greaterThanOrEqual" allowBlank="1" showInputMessage="1" showErrorMessage="1" errorTitle="ERRO" error="Valor incorreto." promptTitle="PROPRIEDADE INTELECTUAL (PI)" prompt="Número de pedidos de PI por ano." sqref="G44:G49">
      <formula1>0</formula1>
    </dataValidation>
    <dataValidation type="decimal" allowBlank="1" showInputMessage="1" showErrorMessage="1" errorTitle="ERRO" error="Valor incorreto." promptTitle="TAXA SUCESSO" prompt="Indique a taxa de sucesso entre 0 e 100%" sqref="G38:G42">
      <formula1>0</formula1>
      <formula2>1</formula2>
    </dataValidation>
    <dataValidation allowBlank="1" showInputMessage="1" showErrorMessage="1" promptTitle="TAXA DE SUCESSO" prompt="Todos os projetos deverão concluir até o último ano, portanto, esse indicador necessariamente atinge 100% no final do credenciamento." sqref="G43"/>
    <dataValidation type="whole" operator="greaterThanOrEqual" allowBlank="1" showInputMessage="1" showErrorMessage="1" errorTitle="ERRO" error="Valor incorreto." promptTitle="PROSPECÇÃO EMPRESAS" prompt="Valor estimado a partir do indicador 4 abaixo e do histórico de operação das unidades / polos EMBRAPII já credenciadas." sqref="G14:G19">
      <formula1>0</formula1>
    </dataValidation>
    <dataValidation type="whole" operator="greaterThanOrEqual" allowBlank="1" showInputMessage="1" showErrorMessage="1" errorTitle="ERRO" error="Valor incorreto." promptTitle="PROPOSTAS TÉCNICAS" prompt="Valor estimado a partir do indicador 4 abaixo e do histórico de operação das unidades / polos EMBRAPII já credenciadas." sqref="G20:G25">
      <formula1>0</formula1>
    </dataValidation>
  </dataValidations>
  <pageMargins left="0.70000000000000007" right="0.70000000000000007" top="0.75000000000000011" bottom="0.75000000000000011" header="0.30000000000000004" footer="0.30000000000000004"/>
  <pageSetup paperSize="9" scale="90" orientation="portrait" horizontalDpi="4294967292" verticalDpi="4294967292"/>
  <headerFooter>
    <oddFooter>Page &amp;P of &amp;N</oddFooter>
  </headerFooter>
  <drawing r:id="rId1"/>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M13"/>
  <sheetViews>
    <sheetView workbookViewId="0">
      <selection activeCell="C21" sqref="C21"/>
    </sheetView>
  </sheetViews>
  <sheetFormatPr defaultColWidth="11.453125" defaultRowHeight="14.5" x14ac:dyDescent="0.35"/>
  <cols>
    <col min="1" max="1" width="10.7265625" bestFit="1" customWidth="1"/>
    <col min="2" max="2" width="16.7265625" bestFit="1" customWidth="1"/>
    <col min="3" max="3" width="27.81640625" bestFit="1" customWidth="1"/>
    <col min="4" max="4" width="8.7265625" hidden="1" customWidth="1"/>
    <col min="5" max="5" width="8.1796875" hidden="1" customWidth="1"/>
    <col min="6" max="6" width="15.26953125" hidden="1" customWidth="1"/>
    <col min="7" max="7" width="11.26953125" bestFit="1" customWidth="1"/>
    <col min="8" max="8" width="27.81640625" bestFit="1" customWidth="1"/>
    <col min="9" max="9" width="40" hidden="1" customWidth="1"/>
    <col min="10" max="10" width="12.81640625" hidden="1" customWidth="1"/>
    <col min="11" max="11" width="14" customWidth="1"/>
    <col min="12" max="12" width="16.7265625" customWidth="1"/>
    <col min="13" max="13" width="15.81640625" bestFit="1" customWidth="1"/>
  </cols>
  <sheetData>
    <row r="1" spans="1:13" ht="31" x14ac:dyDescent="0.35">
      <c r="A1" s="6" t="s">
        <v>40</v>
      </c>
      <c r="B1" s="6" t="s">
        <v>41</v>
      </c>
      <c r="C1" s="6" t="s">
        <v>38</v>
      </c>
      <c r="D1" s="6" t="s">
        <v>39</v>
      </c>
      <c r="E1" s="6" t="s">
        <v>4</v>
      </c>
      <c r="F1" s="9" t="s">
        <v>46</v>
      </c>
      <c r="G1" s="9" t="s">
        <v>47</v>
      </c>
      <c r="H1" s="6" t="s">
        <v>49</v>
      </c>
      <c r="I1" s="6" t="s">
        <v>55</v>
      </c>
      <c r="J1" s="6" t="s">
        <v>65</v>
      </c>
      <c r="K1" s="9" t="s">
        <v>81</v>
      </c>
      <c r="L1" s="21" t="s">
        <v>34</v>
      </c>
      <c r="M1" s="6" t="s">
        <v>94</v>
      </c>
    </row>
    <row r="2" spans="1:13" x14ac:dyDescent="0.35">
      <c r="A2" s="7" t="s">
        <v>44</v>
      </c>
      <c r="B2" s="7" t="s">
        <v>77</v>
      </c>
      <c r="C2" s="10" t="s">
        <v>63</v>
      </c>
      <c r="D2" s="7" t="s">
        <v>68</v>
      </c>
      <c r="E2" s="7" t="s">
        <v>4</v>
      </c>
      <c r="F2" s="8" t="s">
        <v>72</v>
      </c>
      <c r="G2" s="8" t="s">
        <v>106</v>
      </c>
      <c r="H2" s="10" t="s">
        <v>50</v>
      </c>
      <c r="I2" s="10" t="s">
        <v>53</v>
      </c>
      <c r="J2" s="10" t="s">
        <v>66</v>
      </c>
      <c r="K2" s="10" t="s">
        <v>134</v>
      </c>
      <c r="L2" s="22" t="s">
        <v>60</v>
      </c>
      <c r="M2" s="10" t="s">
        <v>32</v>
      </c>
    </row>
    <row r="3" spans="1:13" x14ac:dyDescent="0.35">
      <c r="A3" s="7" t="s">
        <v>22</v>
      </c>
      <c r="B3" s="7" t="s">
        <v>78</v>
      </c>
      <c r="C3" s="7" t="s">
        <v>121</v>
      </c>
      <c r="D3" s="7" t="s">
        <v>69</v>
      </c>
      <c r="F3" s="7" t="str">
        <f>D2</f>
        <v>Sublinha 1</v>
      </c>
      <c r="G3" s="7" t="s">
        <v>107</v>
      </c>
      <c r="H3" s="10" t="s">
        <v>149</v>
      </c>
      <c r="I3" s="10" t="s">
        <v>54</v>
      </c>
      <c r="J3" s="10" t="s">
        <v>67</v>
      </c>
      <c r="K3" s="10" t="s">
        <v>133</v>
      </c>
      <c r="L3" s="22" t="s">
        <v>82</v>
      </c>
      <c r="M3" s="10" t="s">
        <v>33</v>
      </c>
    </row>
    <row r="4" spans="1:13" x14ac:dyDescent="0.35">
      <c r="A4" s="7" t="s">
        <v>45</v>
      </c>
      <c r="C4" s="7" t="s">
        <v>125</v>
      </c>
      <c r="D4" s="11" t="s">
        <v>70</v>
      </c>
      <c r="F4" s="7" t="str">
        <f t="shared" ref="F4:F6" si="0">D3</f>
        <v>Sublinha 2</v>
      </c>
      <c r="G4" s="7" t="s">
        <v>48</v>
      </c>
      <c r="H4" s="10" t="s">
        <v>51</v>
      </c>
      <c r="I4" s="10" t="s">
        <v>58</v>
      </c>
      <c r="M4" s="7" t="s">
        <v>95</v>
      </c>
    </row>
    <row r="5" spans="1:13" x14ac:dyDescent="0.35">
      <c r="A5" s="7" t="s">
        <v>42</v>
      </c>
      <c r="C5" s="7" t="s">
        <v>36</v>
      </c>
      <c r="D5" s="11" t="s">
        <v>71</v>
      </c>
      <c r="F5" s="7" t="str">
        <f t="shared" si="0"/>
        <v>Sublinha 3</v>
      </c>
      <c r="H5" s="10" t="s">
        <v>150</v>
      </c>
      <c r="I5" s="10" t="s">
        <v>56</v>
      </c>
    </row>
    <row r="6" spans="1:13" x14ac:dyDescent="0.35">
      <c r="A6" s="7" t="s">
        <v>43</v>
      </c>
      <c r="C6" s="7" t="s">
        <v>79</v>
      </c>
      <c r="F6" s="7" t="str">
        <f t="shared" si="0"/>
        <v>Sublinha 4</v>
      </c>
      <c r="H6" s="10" t="s">
        <v>151</v>
      </c>
      <c r="I6" s="10" t="s">
        <v>57</v>
      </c>
    </row>
    <row r="7" spans="1:13" x14ac:dyDescent="0.35">
      <c r="C7" s="7" t="s">
        <v>37</v>
      </c>
      <c r="H7" s="10" t="s">
        <v>152</v>
      </c>
      <c r="I7" s="10" t="s">
        <v>59</v>
      </c>
    </row>
    <row r="8" spans="1:13" x14ac:dyDescent="0.35">
      <c r="C8" s="7" t="s">
        <v>122</v>
      </c>
      <c r="H8" s="10" t="s">
        <v>145</v>
      </c>
    </row>
    <row r="9" spans="1:13" x14ac:dyDescent="0.35">
      <c r="C9" s="7" t="s">
        <v>123</v>
      </c>
      <c r="H9" s="10" t="s">
        <v>52</v>
      </c>
    </row>
    <row r="10" spans="1:13" x14ac:dyDescent="0.35">
      <c r="C10" s="7" t="s">
        <v>124</v>
      </c>
    </row>
    <row r="11" spans="1:13" x14ac:dyDescent="0.35">
      <c r="C11" s="10" t="s">
        <v>31</v>
      </c>
    </row>
    <row r="12" spans="1:13" x14ac:dyDescent="0.35">
      <c r="C12" s="7" t="s">
        <v>80</v>
      </c>
    </row>
    <row r="13" spans="1:13" x14ac:dyDescent="0.35">
      <c r="C13" s="10" t="s">
        <v>145</v>
      </c>
    </row>
  </sheetData>
  <sheetProtection password="BA3A" sheet="1" objects="1" scenarios="1" selectLockedCells="1" selectUnlockedCells="1"/>
  <sortState ref="C2:C12">
    <sortCondition ref="C2:C12"/>
  </sortState>
  <phoneticPr fontId="17"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22</vt:i4>
      </vt:variant>
    </vt:vector>
  </HeadingPairs>
  <TitlesOfParts>
    <vt:vector size="30" baseType="lpstr">
      <vt:lpstr>1. Instruções</vt:lpstr>
      <vt:lpstr>2.Identificação</vt:lpstr>
      <vt:lpstr>3. Equipe</vt:lpstr>
      <vt:lpstr>4. Experiência</vt:lpstr>
      <vt:lpstr>4. Infraestrutura</vt:lpstr>
      <vt:lpstr>5. Plano Financeiro</vt:lpstr>
      <vt:lpstr>6. Indicadores e metas</vt:lpstr>
      <vt:lpstr>Listas</vt:lpstr>
      <vt:lpstr>'1. Instruções'!Area_de_impressao</vt:lpstr>
      <vt:lpstr>'2.Identificação'!Area_de_impressao</vt:lpstr>
      <vt:lpstr>'3. Equipe'!Area_de_impressao</vt:lpstr>
      <vt:lpstr>'4. Infraestrutura'!Area_de_impressao</vt:lpstr>
      <vt:lpstr>'5. Plano Financeiro'!Area_de_impressao</vt:lpstr>
      <vt:lpstr>'6. Indicadores e metas'!Area_de_impressao</vt:lpstr>
      <vt:lpstr>Cofinancia</vt:lpstr>
      <vt:lpstr>Contrapartida</vt:lpstr>
      <vt:lpstr>Disponibilidade</vt:lpstr>
      <vt:lpstr>Entregas</vt:lpstr>
      <vt:lpstr>Equipe</vt:lpstr>
      <vt:lpstr>Infraestrutura</vt:lpstr>
      <vt:lpstr>Linhas</vt:lpstr>
      <vt:lpstr>Nao</vt:lpstr>
      <vt:lpstr>Papel</vt:lpstr>
      <vt:lpstr>PI</vt:lpstr>
      <vt:lpstr>Titulacao</vt:lpstr>
      <vt:lpstr>'1. Instruções'!Titulos_de_impressao</vt:lpstr>
      <vt:lpstr>'3. Equipe'!Titulos_de_impressao</vt:lpstr>
      <vt:lpstr>'4. Infraestrutura'!Titulos_de_impressao</vt:lpstr>
      <vt:lpstr>Unidade</vt:lpstr>
      <vt:lpstr>Vinculo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Enio Blay</dc:creator>
  <cp:keywords/>
  <dc:description/>
  <cp:lastModifiedBy>Maria Helena Osorio</cp:lastModifiedBy>
  <cp:revision/>
  <cp:lastPrinted>2016-09-29T21:54:37Z</cp:lastPrinted>
  <dcterms:created xsi:type="dcterms:W3CDTF">2015-10-29T13:55:04Z</dcterms:created>
  <dcterms:modified xsi:type="dcterms:W3CDTF">2016-09-29T23:58:37Z</dcterms:modified>
</cp:coreProperties>
</file>