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george.kuroki\Downloads\"/>
    </mc:Choice>
  </mc:AlternateContent>
  <xr:revisionPtr revIDLastSave="0" documentId="13_ncr:1_{6597CA26-A907-4421-94F2-BA0E3C98E522}" xr6:coauthVersionLast="47" xr6:coauthVersionMax="47" xr10:uidLastSave="{00000000-0000-0000-0000-000000000000}"/>
  <bookViews>
    <workbookView xWindow="-120" yWindow="-120" windowWidth="25440" windowHeight="15270" xr2:uid="{00000000-000D-0000-FFFF-FFFF00000000}"/>
  </bookViews>
  <sheets>
    <sheet name="Planilha1" sheetId="1" r:id="rId1"/>
    <sheet name="Planilha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 i="1" l="1"/>
  <c r="D2" i="2"/>
  <c r="D3" i="2"/>
  <c r="D4" i="2"/>
  <c r="D5" i="2"/>
  <c r="D1" i="2"/>
  <c r="D1" i="1"/>
  <c r="D6" i="2" l="1"/>
</calcChain>
</file>

<file path=xl/sharedStrings.xml><?xml version="1.0" encoding="utf-8"?>
<sst xmlns="http://schemas.openxmlformats.org/spreadsheetml/2006/main" count="53" uniqueCount="52">
  <si>
    <t>Item de avaliação</t>
  </si>
  <si>
    <t>Descrição do item de avaliação</t>
  </si>
  <si>
    <t>Método de cálculo da pontuação do item</t>
  </si>
  <si>
    <t>Pontuação mínima</t>
  </si>
  <si>
    <t>Pontuação máxima</t>
  </si>
  <si>
    <t>Pontuação aferida</t>
  </si>
  <si>
    <t>1.1</t>
  </si>
  <si>
    <t>Portfólio de clientes atendidos por meio de venda do sistema web ofertado, customizado ou não.</t>
  </si>
  <si>
    <t>3 pontos para cada cliente atendido, cuja atuação seja reconhecida pela Embrapii como notória em Pesquisa, Desenvolvimento e Inovação;
1 ponto para cada outro cliente atendido.</t>
  </si>
  <si>
    <t>1.2</t>
  </si>
  <si>
    <t>Portfólio de clientes atendidos por meio de venda de sistema web, diverso do ofertado customizado ou não, que realize a gestão e/ou financiamento de projetos de pesquisa, desenvolvimento e inovação;</t>
  </si>
  <si>
    <t>2 pontos para cada cliente atendido, cuja atuação seja reconhecida pela Embrapii como notória em Pesquisa, Desenvolvimento e Inovação;
1 ponto para cada outro cliente atendido.</t>
  </si>
  <si>
    <t>1.3</t>
  </si>
  <si>
    <t>Portfólio de clientes atendidos por meio de desenvolvimento sob medida de sistemas que operem na área de pesquisa, desenvolvimento e inovação;</t>
  </si>
  <si>
    <t>1.4</t>
  </si>
  <si>
    <t>Linguagem de desenvolvimento do sistema web ofertado</t>
  </si>
  <si>
    <t>1 pontos para JavaEE versão 8 ou superior, Spring Boot versão 3 ou superior, PHP 8 ou superior.
0,5 pontos para .NET versão 4 ou superior
0 pontos para outras linguagens</t>
  </si>
  <si>
    <t>1.5</t>
  </si>
  <si>
    <t>Sistema de Gerenciamento de Banco de Dados</t>
  </si>
  <si>
    <t>1 pontos SQLServer versão 2022
0,5 pontos MySQL Community server 8.2.0
0,2 ponto para PostgreSQL versão 16 ou superior
0 pontos para outras liguagens</t>
  </si>
  <si>
    <t>1.6</t>
  </si>
  <si>
    <t>Separação arquitetural do projeto</t>
  </si>
  <si>
    <t>1 pontos para separação física de projetos entre back-end, front-end e camada de integração externa)</t>
  </si>
  <si>
    <t>1.7</t>
  </si>
  <si>
    <t>Nível de dependência de serviços fornecidos por nuvem (exemplo: Amazon Cognito, GCP Identity Platform, Azure AD, Amazon Lambda Functions, Google Cloud Functions ou similares)</t>
  </si>
  <si>
    <t>0,25 ponto negativo (subtrai-se do valor máximo) para cada dependência de serviços fornecidos por nuvem .</t>
  </si>
  <si>
    <t>1.8</t>
  </si>
  <si>
    <t>Implementação preparada para estruturas de DevOps</t>
  </si>
  <si>
    <t xml:space="preserve">0,7 pontos para preparação de deploy de pods por meio de docker-compose;
0,3 ponto para preparação de deploy de pods por meio de dockerfile
0,3 ponto para separação física de projeto contendo secrets e chaves de banco de dados e/ou certificados digitais </t>
  </si>
  <si>
    <t>1.9</t>
  </si>
  <si>
    <t>Responsividade de layout na camada de front-end</t>
  </si>
  <si>
    <t>0,5 ponto para responsividade de layout em apresentação por meio de monitor;
0,5 ponto para adaptação de layout em dispositivos mobile</t>
  </si>
  <si>
    <t>1.10</t>
  </si>
  <si>
    <t>Hints de preenchimento de campos;</t>
  </si>
  <si>
    <t>0,5 ponto para funcionalidades cujo o usuário-alvo seja um perfil interno da Embrapii
0,5 ponto para funcionalidades cujo o usuário-alvo seja público externo</t>
  </si>
  <si>
    <t>1.11</t>
  </si>
  <si>
    <t>1.12</t>
  </si>
  <si>
    <t>Presença de wizards, acordeons ou componentes de experiência de usuário similares em caso de formulários extensos e/ou complexos</t>
  </si>
  <si>
    <t>0,25 ponto para cada funcionalidade que apresente solução de experiência do usuário facilitada em formulários extensos e/ou complexos</t>
  </si>
  <si>
    <t>1.13</t>
  </si>
  <si>
    <t>Aderência do sistema web ofertado perante os macro-requisitos do processo de gestão do ciclo de vida de entidades executoras de projetos de Pesquisa, Desenvolvimento e Inovação elencados pela Embrapii</t>
  </si>
  <si>
    <t>0,5 ponto para cada macro-requisito classificado como atende totalmente o macro requisito;
0,3 ponto para cada macro requisito classificado como atende parcialmente o macro-requisito;
0 ponto para cada macro requisito classificado como não há funcionalidade similar no sistema web ofertado;</t>
  </si>
  <si>
    <t>1.14</t>
  </si>
  <si>
    <t>Número de colaboradores, constantes no quadro atual da empresa, que atuam na equipe de manutenção e evolução do sistema</t>
  </si>
  <si>
    <t>0,8 ponto para cada arquiteto de software sênior
0,5 ponto para cada desenvolvedor sênior
0,3 ponto para cada administrador de dados sênior
0,3 ponto para cada analista de requisito sênior
0,4 ponto para cada analista de negócio sênior</t>
  </si>
  <si>
    <t>Número de colaboradores, constantes no quadro atual da empresa, que participaram do desenvolvimento do sistema;</t>
  </si>
  <si>
    <t>1 ponto para cada arquiteto de software sênior
0,5 ponto para cada desenvolvedor sênior
0,3 ponto para cada analista de requisito sênior
0,4 ponto para cada analista de negócio sênior</t>
  </si>
  <si>
    <t>arquiteto</t>
  </si>
  <si>
    <t>dev</t>
  </si>
  <si>
    <t>requisito</t>
  </si>
  <si>
    <t>negócio</t>
  </si>
  <si>
    <t>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</si>
</sst>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8"/>
      <name val="Calibri"/>
      <family val="2"/>
      <scheme val="minor"/>
    </font>
    <font>
      <sz val="8"/>
      <color rgb="FF000000"/>
      <name val="Times New Roman"/>
      <family val="1"/>
    </font>
  </fonts>
  <fills count="3">
    <fill>
      <patternFill patternType="none"/>
    </fill>
    <fill>
      <patternFill patternType="gray125"/>
    </fill>
    <fill>
      <patternFill patternType="solid">
        <fgColor rgb="FFD9D9D9"/>
        <bgColor indexed="64"/>
      </patternFill>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2" fillId="2" borderId="0" xfId="0" applyFont="1" applyFill="1" applyAlignment="1">
      <alignment horizontal="center" vertical="center"/>
    </xf>
    <xf numFmtId="0" fontId="2" fillId="0" borderId="0" xfId="0" applyFont="1" applyAlignment="1">
      <alignment horizontal="center" vertical="center"/>
    </xf>
  </cellXfs>
  <cellStyles count="1">
    <cellStyle name="Normal" xfId="0" builtinId="0"/>
  </cellStyles>
  <dxfs count="7">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1" displayName="Tabela1" ref="A2:F16" totalsRowShown="0" headerRowDxfId="6" dataDxfId="5">
  <autoFilter ref="A2:F16" xr:uid="{00000000-0009-0000-0100-000001000000}"/>
  <tableColumns count="6">
    <tableColumn id="1" xr3:uid="{00000000-0010-0000-0000-000001000000}" name="Item de avaliação" dataDxfId="4"/>
    <tableColumn id="2" xr3:uid="{00000000-0010-0000-0000-000002000000}" name="Descrição do item de avaliação" dataDxfId="3"/>
    <tableColumn id="3" xr3:uid="{00000000-0010-0000-0000-000003000000}" name="Método de cálculo da pontuação do item" dataDxfId="2"/>
    <tableColumn id="4" xr3:uid="{00000000-0010-0000-0000-000004000000}" name="Pontuação mínima"/>
    <tableColumn id="5" xr3:uid="{00000000-0010-0000-0000-000005000000}" name="Pontuação máxima" dataDxfId="1"/>
    <tableColumn id="6" xr3:uid="{B2C0E7C7-E9C7-41C7-AD28-5ACECB0EAB41}" name="Pontuação aferida" dataDxfId="0"/>
  </tableColumns>
  <tableStyleInfo name="TableStyleMedium16" showFirstColumn="0" showLastColumn="0" showRowStripes="1" showColumnStripes="0"/>
</table>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6"/>
  <sheetViews>
    <sheetView tabSelected="1" workbookViewId="0">
      <pane ySplit="1" topLeftCell="A3" activePane="bottomLeft" state="frozen"/>
      <selection pane="bottomLeft" activeCell="D8" sqref="D8"/>
    </sheetView>
  </sheetViews>
  <sheetFormatPr defaultRowHeight="15" x14ac:dyDescent="0.25"/>
  <cols>
    <col min="1" max="1" width="17.7109375" style="1" customWidth="1"/>
    <col min="2" max="2" width="50" style="2" customWidth="1"/>
    <col min="3" max="3" width="44" style="2" customWidth="1"/>
    <col min="4" max="4" width="19.42578125" style="1" customWidth="1"/>
    <col min="5" max="5" width="19.85546875" style="1" customWidth="1"/>
    <col min="6" max="6" width="19.85546875" style="3" customWidth="1"/>
    <col min="7" max="16384" width="9.140625" style="3"/>
  </cols>
  <sheetData>
    <row r="1" spans="1:6" x14ac:dyDescent="0.25">
      <c r="D1" s="1">
        <f>SUM(D3:D53)</f>
        <v>37.200000000000003</v>
      </c>
      <c r="E1" s="1">
        <f>SUM(E3:E16)</f>
        <v>70</v>
      </c>
    </row>
    <row r="2" spans="1:6" x14ac:dyDescent="0.25">
      <c r="A2" s="1" t="s">
        <v>0</v>
      </c>
      <c r="B2" s="2" t="s">
        <v>1</v>
      </c>
      <c r="C2" s="2" t="s">
        <v>2</v>
      </c>
      <c r="D2" s="1" t="s">
        <v>3</v>
      </c>
      <c r="E2" s="1" t="s">
        <v>4</v>
      </c>
      <c r="F2" s="1" t="s">
        <v>5</v>
      </c>
    </row>
    <row r="3" spans="1:6" ht="90" customHeight="1" x14ac:dyDescent="0.25">
      <c r="A3" s="1" t="s">
        <v>6</v>
      </c>
      <c r="B3" s="2" t="s">
        <v>7</v>
      </c>
      <c r="C3" s="2" t="s">
        <v>8</v>
      </c>
      <c r="D3" s="4">
        <v>12</v>
      </c>
      <c r="E3" s="1">
        <v>21</v>
      </c>
      <c r="F3" s="1"/>
    </row>
    <row r="4" spans="1:6" ht="90" x14ac:dyDescent="0.25">
      <c r="A4" s="1" t="s">
        <v>9</v>
      </c>
      <c r="B4" s="2" t="s">
        <v>10</v>
      </c>
      <c r="C4" s="2" t="s">
        <v>11</v>
      </c>
      <c r="D4" s="5">
        <v>0</v>
      </c>
      <c r="E4" s="1">
        <v>2</v>
      </c>
      <c r="F4" s="1"/>
    </row>
    <row r="5" spans="1:6" ht="90" x14ac:dyDescent="0.25">
      <c r="A5" s="1" t="s">
        <v>12</v>
      </c>
      <c r="B5" s="2" t="s">
        <v>13</v>
      </c>
      <c r="C5" s="2" t="s">
        <v>11</v>
      </c>
      <c r="D5" s="4">
        <v>0</v>
      </c>
      <c r="E5" s="1">
        <v>2</v>
      </c>
      <c r="F5" s="1"/>
    </row>
    <row r="6" spans="1:6" ht="105" x14ac:dyDescent="0.25">
      <c r="A6" s="1" t="s">
        <v>14</v>
      </c>
      <c r="B6" s="2" t="s">
        <v>15</v>
      </c>
      <c r="C6" s="2" t="s">
        <v>16</v>
      </c>
      <c r="D6" s="5">
        <v>0.5</v>
      </c>
      <c r="E6" s="1">
        <v>1</v>
      </c>
      <c r="F6" s="1"/>
    </row>
    <row r="7" spans="1:6" ht="120" x14ac:dyDescent="0.25">
      <c r="A7" s="1" t="s">
        <v>17</v>
      </c>
      <c r="B7" s="2" t="s">
        <v>18</v>
      </c>
      <c r="C7" s="2" t="s">
        <v>19</v>
      </c>
      <c r="D7" s="4">
        <v>0.2</v>
      </c>
      <c r="E7" s="1">
        <v>1</v>
      </c>
      <c r="F7" s="1"/>
    </row>
    <row r="8" spans="1:6" ht="45" x14ac:dyDescent="0.25">
      <c r="A8" s="1" t="s">
        <v>20</v>
      </c>
      <c r="B8" s="2" t="s">
        <v>21</v>
      </c>
      <c r="C8" s="2" t="s">
        <v>22</v>
      </c>
      <c r="D8" s="5">
        <v>0</v>
      </c>
      <c r="E8" s="1">
        <v>1</v>
      </c>
      <c r="F8" s="1"/>
    </row>
    <row r="9" spans="1:6" ht="60" x14ac:dyDescent="0.25">
      <c r="A9" s="1" t="s">
        <v>23</v>
      </c>
      <c r="B9" s="2" t="s">
        <v>24</v>
      </c>
      <c r="C9" s="2" t="s">
        <v>25</v>
      </c>
      <c r="D9" s="4">
        <v>0</v>
      </c>
      <c r="E9" s="1">
        <v>1</v>
      </c>
      <c r="F9" s="1"/>
    </row>
    <row r="10" spans="1:6" ht="135" x14ac:dyDescent="0.25">
      <c r="A10" s="1" t="s">
        <v>26</v>
      </c>
      <c r="B10" s="2" t="s">
        <v>27</v>
      </c>
      <c r="C10" s="2" t="s">
        <v>28</v>
      </c>
      <c r="D10" s="5">
        <v>0</v>
      </c>
      <c r="E10" s="1">
        <v>1</v>
      </c>
      <c r="F10" s="1"/>
    </row>
    <row r="11" spans="1:6" ht="75" x14ac:dyDescent="0.25">
      <c r="A11" s="1" t="s">
        <v>29</v>
      </c>
      <c r="B11" s="2" t="s">
        <v>30</v>
      </c>
      <c r="C11" s="2" t="s">
        <v>31</v>
      </c>
      <c r="D11" s="4">
        <v>1</v>
      </c>
      <c r="E11" s="1">
        <v>1</v>
      </c>
      <c r="F11" s="1"/>
    </row>
    <row r="12" spans="1:6" ht="75" x14ac:dyDescent="0.25">
      <c r="A12" s="1" t="s">
        <v>32</v>
      </c>
      <c r="B12" s="2" t="s">
        <v>33</v>
      </c>
      <c r="C12" s="2" t="s">
        <v>34</v>
      </c>
      <c r="D12" s="5">
        <v>0</v>
      </c>
      <c r="E12" s="1">
        <v>1</v>
      </c>
      <c r="F12" s="1"/>
    </row>
    <row r="13" spans="1:6" ht="60" x14ac:dyDescent="0.25">
      <c r="A13" s="1" t="s">
        <v>35</v>
      </c>
      <c r="B13" s="2" t="s">
        <v>37</v>
      </c>
      <c r="C13" s="2" t="s">
        <v>38</v>
      </c>
      <c r="D13" s="5">
        <v>0.5</v>
      </c>
      <c r="E13" s="1">
        <v>1</v>
      </c>
      <c r="F13" s="1"/>
    </row>
    <row r="14" spans="1:6" ht="150" x14ac:dyDescent="0.25">
      <c r="A14" s="1" t="s">
        <v>36</v>
      </c>
      <c r="B14" s="2" t="s">
        <v>40</v>
      </c>
      <c r="C14" s="2" t="s">
        <v>41</v>
      </c>
      <c r="D14" s="5">
        <v>16</v>
      </c>
      <c r="E14" s="1">
        <v>22</v>
      </c>
      <c r="F14" s="1"/>
    </row>
    <row r="15" spans="1:6" ht="165" x14ac:dyDescent="0.25">
      <c r="A15" s="1" t="s">
        <v>39</v>
      </c>
      <c r="B15" s="2" t="s">
        <v>43</v>
      </c>
      <c r="C15" s="2" t="s">
        <v>44</v>
      </c>
      <c r="D15" s="5">
        <v>7</v>
      </c>
      <c r="E15" s="1">
        <v>10</v>
      </c>
      <c r="F15" s="1"/>
    </row>
    <row r="16" spans="1:6" ht="105" x14ac:dyDescent="0.25">
      <c r="A16" s="1" t="s">
        <v>42</v>
      </c>
      <c r="B16" s="2" t="s">
        <v>45</v>
      </c>
      <c r="C16" s="2" t="s">
        <v>46</v>
      </c>
      <c r="D16" s="5">
        <v>0</v>
      </c>
      <c r="E16" s="1">
        <v>5</v>
      </c>
      <c r="F16" s="1"/>
    </row>
  </sheetData>
  <phoneticPr fontId="1" type="noConversion"/>
  <pageMargins left="0.511811024" right="0.511811024" top="0.78740157499999996" bottom="0.78740157499999996" header="0.31496062000000002" footer="0.31496062000000002"/>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6"/>
  <sheetViews>
    <sheetView workbookViewId="0">
      <selection activeCell="E17" sqref="E17"/>
    </sheetView>
  </sheetViews>
  <sheetFormatPr defaultRowHeight="15" x14ac:dyDescent="0.25"/>
  <cols>
    <col min="1" max="1" width="12.42578125" customWidth="1"/>
  </cols>
  <sheetData>
    <row r="1" spans="1:4" x14ac:dyDescent="0.25">
      <c r="A1" t="s">
        <v>47</v>
      </c>
      <c r="B1">
        <v>1</v>
      </c>
      <c r="C1">
        <v>0.6</v>
      </c>
      <c r="D1">
        <f>B1*C1</f>
        <v>0.6</v>
      </c>
    </row>
    <row r="2" spans="1:4" x14ac:dyDescent="0.25">
      <c r="A2" t="s">
        <v>48</v>
      </c>
      <c r="B2">
        <v>9</v>
      </c>
      <c r="C2">
        <v>0.5</v>
      </c>
      <c r="D2">
        <f t="shared" ref="D2:D5" si="0">B2*C2</f>
        <v>4.5</v>
      </c>
    </row>
    <row r="3" spans="1:4" x14ac:dyDescent="0.25">
      <c r="A3" t="s">
        <v>49</v>
      </c>
      <c r="B3">
        <v>3</v>
      </c>
      <c r="C3">
        <v>0.3</v>
      </c>
      <c r="D3">
        <f t="shared" si="0"/>
        <v>0.89999999999999991</v>
      </c>
    </row>
    <row r="4" spans="1:4" x14ac:dyDescent="0.25">
      <c r="A4" t="s">
        <v>50</v>
      </c>
      <c r="B4">
        <v>2</v>
      </c>
      <c r="C4">
        <v>0.3</v>
      </c>
      <c r="D4">
        <f t="shared" si="0"/>
        <v>0.6</v>
      </c>
    </row>
    <row r="5" spans="1:4" x14ac:dyDescent="0.25">
      <c r="A5" t="s">
        <v>51</v>
      </c>
      <c r="B5">
        <v>1</v>
      </c>
      <c r="C5">
        <v>0.4</v>
      </c>
      <c r="D5">
        <f t="shared" si="0"/>
        <v>0.4</v>
      </c>
    </row>
    <row r="6" spans="1:4" x14ac:dyDescent="0.25">
      <c r="D6">
        <f>SUM(D1:D5)</f>
        <v>7</v>
      </c>
    </row>
  </sheetData>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0ccc39b-246c-4f9a-be32-1d7fd7077863" xsi:nil="true"/>
    <lcf76f155ced4ddcb4097134ff3c332f xmlns="1580bf0c-2a77-4abc-af78-e47a73c4cee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2F7053A31E2F4B95609BACDDB90993" ma:contentTypeVersion="9" ma:contentTypeDescription="Create a new document." ma:contentTypeScope="" ma:versionID="f36b03f7ff021c2cda289399a265635a">
  <xsd:schema xmlns:xsd="http://www.w3.org/2001/XMLSchema" xmlns:xs="http://www.w3.org/2001/XMLSchema" xmlns:p="http://schemas.microsoft.com/office/2006/metadata/properties" xmlns:ns2="1580bf0c-2a77-4abc-af78-e47a73c4cee8" xmlns:ns3="60ccc39b-246c-4f9a-be32-1d7fd7077863" targetNamespace="http://schemas.microsoft.com/office/2006/metadata/properties" ma:root="true" ma:fieldsID="7b07213120b69e4c6a14144bb19dddfb" ns2:_="" ns3:_="">
    <xsd:import namespace="1580bf0c-2a77-4abc-af78-e47a73c4cee8"/>
    <xsd:import namespace="60ccc39b-246c-4f9a-be32-1d7fd707786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80bf0c-2a77-4abc-af78-e47a73c4ce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42f99f5-8635-47a4-a9db-b280b0b4417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ccc39b-246c-4f9a-be32-1d7fd707786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ff7ea58-9153-43e8-9633-4bc24b2ca636}" ma:internalName="TaxCatchAll" ma:showField="CatchAllData" ma:web="60ccc39b-246c-4f9a-be32-1d7fd70778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8D6AD1-2A65-4ACD-B6D5-53A802F297AA}">
  <ds:schemaRefs>
    <ds:schemaRef ds:uri="http://schemas.microsoft.com/sharepoint/v3/contenttype/forms"/>
  </ds:schemaRefs>
</ds:datastoreItem>
</file>

<file path=customXml/itemProps2.xml><?xml version="1.0" encoding="utf-8"?>
<ds:datastoreItem xmlns:ds="http://schemas.openxmlformats.org/officeDocument/2006/customXml" ds:itemID="{9F61051C-F9CD-45AA-B9D5-59242B2B5BB6}">
  <ds:schemaRefs>
    <ds:schemaRef ds:uri="http://schemas.microsoft.com/office/2006/metadata/properties"/>
    <ds:schemaRef ds:uri="http://schemas.microsoft.com/office/infopath/2007/PartnerControls"/>
    <ds:schemaRef ds:uri="60ccc39b-246c-4f9a-be32-1d7fd7077863"/>
    <ds:schemaRef ds:uri="1580bf0c-2a77-4abc-af78-e47a73c4cee8"/>
  </ds:schemaRefs>
</ds:datastoreItem>
</file>

<file path=customXml/itemProps3.xml><?xml version="1.0" encoding="utf-8"?>
<ds:datastoreItem xmlns:ds="http://schemas.openxmlformats.org/officeDocument/2006/customXml" ds:itemID="{52EB1A2C-B892-45CD-8AFB-150A49C824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80bf0c-2a77-4abc-af78-e47a73c4cee8"/>
    <ds:schemaRef ds:uri="60ccc39b-246c-4f9a-be32-1d7fd70778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Planilha1</vt:lpstr>
      <vt:lpstr>Planilha2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George Kuroki</dc:creator>
  <cp:keywords/>
  <dc:description/>
  <cp:lastModifiedBy>George Kuroki</cp:lastModifiedBy>
  <cp:revision/>
  <dcterms:created xsi:type="dcterms:W3CDTF">2023-12-06T20:27:55Z</dcterms:created>
  <dcterms:modified xsi:type="dcterms:W3CDTF">2024-01-11T17:42:01Z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0x0101006F2F7053A31E2F4B95609BACDDB90993</vt:lpwstr>
  </property>
  <property fmtid="{D5CDD505-2E9C-101B-9397-08002B2CF9AE}" pid="3" name="MediaServiceImageTags">
    <vt:lpwstr/>
  </property>
</Properties>
</file>